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EDFD4146-302C-4006-858D-365C8095A9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F62" i="1"/>
  <c r="G24" i="1"/>
  <c r="G100" i="1"/>
  <c r="J156" i="1"/>
  <c r="J24" i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<sst xmlns="http://schemas.openxmlformats.org/spreadsheetml/2006/main" count="305" uniqueCount="85">
  <si>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</si>
  <si>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</si>
  <si>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</si>
  <si>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</si>
  <si>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</si>
  <si>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</si>
  <si>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</si>
  <si>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</si>
  <si>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</si>
  <si>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</si>
  <si>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</si>
  <si>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</si>
  <si>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</si>
  <si>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</si>
  <si>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</si>
  <si>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</si>
  <si>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</si>
  <si>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</si>
  <si>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</si>
  <si>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</si>
  <si>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</si>
  <si>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</si>
  <si>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</si>
  <si>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</si>
  <si>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</si>
  <si>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</si>
  <si>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</si>
  <si>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</si>
  <si>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</si>
  <si>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</si>
  <si>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</si>
  <si>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</si>
  <si>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</si>
  <si>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</si>
  <si>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</si>
  <si>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</si>
  <si>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</si>
  <si>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</si>
  <si>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</si>
  <si>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</si>
  <si>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</si>
  <si>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</si>
  <si>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</si>
  <si>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</si>
  <si>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</si>
  <si>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</si>
  <si>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</si>
  <si>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</si>
  <si>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</si>
  <si>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</si>
  <si>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</si>
  <si>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</si>
  <si>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</si>
  <si>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</si>
  <si>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</si>
  <si>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</si>
  <si>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</si>
  <si>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</si>
  <si>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</si>
  <si>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</si>
  <si>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</si>
  <si>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</si>
  <si>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</si>
  <si>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</si>
  <si>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</si>
  <si>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</si>
  <si>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</si>
  <si>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</si>
  <si>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</si>
  <si>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</si>
  <si>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</si>
  <si>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</si>
  <si>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</si>
  <si>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</si>
  <si>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</si>
  <si>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</si>
  <si>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</si>
  <si>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</si>
  <si>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</si>
  <si>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</si>
  <si>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</si>
  <si>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</si>
  <si>
    <t>МКОУ СОШ № 15 х. Садовый Минераловодского района</t>
  </si>
  <si>
    <t>директор</t>
  </si>
  <si>
    <t>Антощук Л.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</si>
</sst>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2" t="s">
        <v>82</v>
      </c>
      <c r="D1" s="63"/>
      <c r="E1" s="63"/>
      <c r="F1" s="9" t="s">
        <v>16</v>
      </c>
      <c r="G1" s="2" t="s">
        <v>17</v>
      </c>
      <c r="H1" s="64" t="s">
        <v>83</v>
      </c>
      <c r="I1" s="64"/>
      <c r="J1" s="64"/>
      <c r="K1" s="64"/>
    </row>
    <row r="2" spans="1:12" ht="17.399999999999999">
      <c r="A2" s="24" t="s">
        <v>6</v>
      </c>
      <c r="C2" s="2"/>
      <c r="G2" s="2" t="s">
        <v>18</v>
      </c>
      <c r="H2" s="64" t="s">
        <v>84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71">
        <v>45666</v>
      </c>
      <c r="I3" s="65"/>
      <c r="J3" s="65"/>
      <c r="K3" s="65"/>
    </row>
    <row r="4" spans="1:12" ht="13.8" thickBot="1">
      <c r="C4" s="2"/>
      <c r="D4" s="4"/>
    </row>
    <row r="5" spans="1:12" ht="31.2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6">
        <v>1</v>
      </c>
      <c r="B6" s="47">
        <v>1</v>
      </c>
      <c r="C6" s="33" t="s">
        <v>20</v>
      </c>
      <c r="D6" s="34" t="s">
        <v>21</v>
      </c>
      <c r="E6" s="35" t="s">
        <v>36</v>
      </c>
      <c r="F6" s="35">
        <v>164</v>
      </c>
      <c r="G6" s="35">
        <v>17.399999999999999</v>
      </c>
      <c r="H6" s="35">
        <v>17.5</v>
      </c>
      <c r="I6" s="35">
        <v>14.99</v>
      </c>
      <c r="J6" s="35">
        <v>254.2</v>
      </c>
      <c r="K6" s="48">
        <v>210</v>
      </c>
      <c r="L6" s="35">
        <v>45.38</v>
      </c>
    </row>
    <row r="7" spans="1:12" s="36" customFormat="1">
      <c r="A7" s="49"/>
      <c r="B7" s="50"/>
      <c r="C7" s="37"/>
      <c r="D7" s="38" t="s">
        <v>26</v>
      </c>
      <c r="E7" s="39"/>
      <c r="F7" s="39"/>
      <c r="G7" s="39"/>
      <c r="H7" s="39"/>
      <c r="I7" s="39"/>
      <c r="J7" s="39"/>
      <c r="K7" s="51"/>
      <c r="L7" s="39"/>
    </row>
    <row r="8" spans="1:12" s="36" customFormat="1">
      <c r="A8" s="49"/>
      <c r="B8" s="50"/>
      <c r="C8" s="37"/>
      <c r="D8" s="40" t="s">
        <v>22</v>
      </c>
      <c r="E8" s="39" t="s">
        <v>37</v>
      </c>
      <c r="F8" s="39">
        <v>210</v>
      </c>
      <c r="G8" s="39">
        <v>0.2</v>
      </c>
      <c r="H8" s="39">
        <v>0.1</v>
      </c>
      <c r="I8" s="39">
        <v>9.3000000000000007</v>
      </c>
      <c r="J8" s="39">
        <v>38</v>
      </c>
      <c r="K8" s="51">
        <v>457</v>
      </c>
      <c r="L8" s="39">
        <v>1.85</v>
      </c>
    </row>
    <row r="9" spans="1:12" s="36" customFormat="1">
      <c r="A9" s="49"/>
      <c r="B9" s="50"/>
      <c r="C9" s="37"/>
      <c r="D9" s="40" t="s">
        <v>23</v>
      </c>
      <c r="E9" s="39" t="s">
        <v>38</v>
      </c>
      <c r="F9" s="39">
        <v>40</v>
      </c>
      <c r="G9" s="39">
        <v>3.16</v>
      </c>
      <c r="H9" s="39">
        <v>0.4</v>
      </c>
      <c r="I9" s="39">
        <v>19.32</v>
      </c>
      <c r="J9" s="39">
        <v>94</v>
      </c>
      <c r="K9" s="51"/>
      <c r="L9" s="39">
        <v>2.66</v>
      </c>
    </row>
    <row r="10" spans="1:12" s="36" customFormat="1">
      <c r="A10" s="49"/>
      <c r="B10" s="50"/>
      <c r="C10" s="37"/>
      <c r="D10" s="40" t="s">
        <v>24</v>
      </c>
      <c r="E10" s="39" t="s">
        <v>39</v>
      </c>
      <c r="F10" s="39">
        <v>120</v>
      </c>
      <c r="G10" s="39">
        <v>0.48</v>
      </c>
      <c r="H10" s="39">
        <v>0.48</v>
      </c>
      <c r="I10" s="39">
        <v>11.94</v>
      </c>
      <c r="J10" s="39">
        <v>79.53</v>
      </c>
      <c r="K10" s="51">
        <v>338</v>
      </c>
      <c r="L10" s="39">
        <v>14.29</v>
      </c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33</v>
      </c>
      <c r="E13" s="42"/>
      <c r="F13" s="42">
        <f>SUM(F6:F12)</f>
        <v>534</v>
      </c>
      <c r="G13" s="42">
        <f t="shared" ref="G13:J13" si="0">SUM(G6:G12)</f>
        <v>21.24</v>
      </c>
      <c r="H13" s="42">
        <f t="shared" si="0"/>
        <v>18.48</v>
      </c>
      <c r="I13" s="42">
        <f t="shared" si="0"/>
        <v>55.55</v>
      </c>
      <c r="J13" s="42">
        <f t="shared" si="0"/>
        <v>465.73</v>
      </c>
      <c r="K13" s="55"/>
      <c r="L13" s="42">
        <f t="shared" ref="L13" si="1">SUM(L6:L12)</f>
        <v>64.180000000000007</v>
      </c>
    </row>
    <row r="14" spans="1:12" s="36" customFormat="1">
      <c r="A14" s="56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27</v>
      </c>
      <c r="E15" s="39" t="s">
        <v>56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10.9</v>
      </c>
    </row>
    <row r="16" spans="1:12" s="36" customFormat="1">
      <c r="A16" s="49"/>
      <c r="B16" s="50"/>
      <c r="C16" s="37"/>
      <c r="D16" s="40" t="s">
        <v>28</v>
      </c>
      <c r="E16" s="39" t="s">
        <v>57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58.86</v>
      </c>
    </row>
    <row r="17" spans="1:12" s="36" customFormat="1">
      <c r="A17" s="49"/>
      <c r="B17" s="50"/>
      <c r="C17" s="37"/>
      <c r="D17" s="40" t="s">
        <v>29</v>
      </c>
      <c r="E17" s="39" t="s">
        <v>53</v>
      </c>
      <c r="F17" s="39">
        <v>185</v>
      </c>
      <c r="G17" s="39">
        <v>5.7</v>
      </c>
      <c r="H17" s="39">
        <v>6.07</v>
      </c>
      <c r="I17" s="39">
        <v>32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30</v>
      </c>
      <c r="E18" s="39" t="s">
        <v>58</v>
      </c>
      <c r="F18" s="39">
        <v>200</v>
      </c>
      <c r="G18" s="39">
        <v>0.6</v>
      </c>
      <c r="H18" s="39">
        <v>0.1</v>
      </c>
      <c r="I18" s="39">
        <v>20.100000000000001</v>
      </c>
      <c r="J18" s="39">
        <v>84</v>
      </c>
      <c r="K18" s="51">
        <v>495</v>
      </c>
      <c r="L18" s="39">
        <v>4.8</v>
      </c>
    </row>
    <row r="19" spans="1:12" s="36" customFormat="1">
      <c r="A19" s="49"/>
      <c r="B19" s="50"/>
      <c r="C19" s="37"/>
      <c r="D19" s="40" t="s">
        <v>31</v>
      </c>
      <c r="E19" s="39" t="s">
        <v>38</v>
      </c>
      <c r="F19" s="39">
        <v>30</v>
      </c>
      <c r="G19" s="39">
        <v>2.37</v>
      </c>
      <c r="H19" s="39">
        <v>0.3</v>
      </c>
      <c r="I19" s="39">
        <v>14.49</v>
      </c>
      <c r="J19" s="39">
        <v>70.5</v>
      </c>
      <c r="K19" s="51"/>
      <c r="L19" s="39">
        <v>2</v>
      </c>
    </row>
    <row r="20" spans="1:12" s="36" customFormat="1">
      <c r="A20" s="49"/>
      <c r="B20" s="50"/>
      <c r="C20" s="37"/>
      <c r="D20" s="40" t="s">
        <v>32</v>
      </c>
      <c r="E20" s="39" t="s">
        <v>43</v>
      </c>
      <c r="F20" s="39">
        <v>30</v>
      </c>
      <c r="G20" s="39">
        <v>1.98</v>
      </c>
      <c r="H20" s="39">
        <v>0.36</v>
      </c>
      <c r="I20" s="39">
        <v>10.02</v>
      </c>
      <c r="J20" s="39">
        <v>52.2</v>
      </c>
      <c r="K20" s="51"/>
      <c r="L20" s="39">
        <v>1.92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33</v>
      </c>
      <c r="E23" s="44"/>
      <c r="F23" s="42">
        <f>SUM(F14:F22)</f>
        <v>850</v>
      </c>
      <c r="G23" s="42">
        <f t="shared" ref="G23:J23" si="2">SUM(G14:G22)</f>
        <v>30.650000000000002</v>
      </c>
      <c r="H23" s="42">
        <f t="shared" si="2"/>
        <v>32.619999999999997</v>
      </c>
      <c r="I23" s="42">
        <f t="shared" si="2"/>
        <v>112.32999999999998</v>
      </c>
      <c r="J23" s="42">
        <f t="shared" si="2"/>
        <v>888.03</v>
      </c>
      <c r="K23" s="55"/>
      <c r="L23" s="42">
        <f t="shared" ref="L23" si="3">SUM(L14:L22)</f>
        <v>90.31</v>
      </c>
    </row>
    <row r="24" spans="1:12" s="36" customFormat="1" ht="13.8" thickBot="1">
      <c r="A24" s="57">
        <f>A6</f>
        <v>1</v>
      </c>
      <c r="B24" s="58">
        <f>B6</f>
        <v>1</v>
      </c>
      <c r="C24" s="66" t="s">
        <v>4</v>
      </c>
      <c r="D24" s="67"/>
      <c r="E24" s="45"/>
      <c r="F24" s="45">
        <f>F13+F23</f>
        <v>1384</v>
      </c>
      <c r="G24" s="45">
        <f t="shared" ref="G24:J24" si="4">G13+G23</f>
        <v>51.89</v>
      </c>
      <c r="H24" s="45">
        <f t="shared" si="4"/>
        <v>51.099999999999994</v>
      </c>
      <c r="I24" s="45">
        <f t="shared" si="4"/>
        <v>167.88</v>
      </c>
      <c r="J24" s="45">
        <f t="shared" si="4"/>
        <v>1353.76</v>
      </c>
      <c r="K24" s="45"/>
      <c r="L24" s="45">
        <f t="shared" ref="L24" si="5">L13+L23</f>
        <v>154.49</v>
      </c>
    </row>
    <row r="25" spans="1:12" s="36" customFormat="1">
      <c r="A25" s="37">
        <v>1</v>
      </c>
      <c r="B25" s="50">
        <v>2</v>
      </c>
      <c r="C25" s="33" t="s">
        <v>20</v>
      </c>
      <c r="D25" s="34" t="s">
        <v>21</v>
      </c>
      <c r="E25" s="35" t="s">
        <v>73</v>
      </c>
      <c r="F25" s="35">
        <v>150</v>
      </c>
      <c r="G25" s="35">
        <v>14.3</v>
      </c>
      <c r="H25" s="35">
        <v>7.8</v>
      </c>
      <c r="I25" s="35">
        <v>7.2</v>
      </c>
      <c r="J25" s="35">
        <v>204</v>
      </c>
      <c r="K25" s="48">
        <v>229</v>
      </c>
      <c r="L25" s="35">
        <v>61.07</v>
      </c>
    </row>
    <row r="26" spans="1:12" s="36" customFormat="1">
      <c r="A26" s="37"/>
      <c r="B26" s="50"/>
      <c r="C26" s="37"/>
      <c r="D26" s="38" t="s">
        <v>21</v>
      </c>
      <c r="E26" s="39" t="s">
        <v>64</v>
      </c>
      <c r="F26" s="39">
        <v>180</v>
      </c>
      <c r="G26" s="39">
        <v>3.64</v>
      </c>
      <c r="H26" s="39">
        <v>4.3</v>
      </c>
      <c r="I26" s="39">
        <v>26.67</v>
      </c>
      <c r="J26" s="39">
        <v>200</v>
      </c>
      <c r="K26" s="51">
        <v>305</v>
      </c>
      <c r="L26" s="39">
        <v>12.5</v>
      </c>
    </row>
    <row r="27" spans="1:12" s="36" customFormat="1">
      <c r="A27" s="37"/>
      <c r="B27" s="50"/>
      <c r="C27" s="37"/>
      <c r="D27" s="40" t="s">
        <v>22</v>
      </c>
      <c r="E27" s="39" t="s">
        <v>42</v>
      </c>
      <c r="F27" s="39">
        <v>217</v>
      </c>
      <c r="G27" s="39">
        <v>0.3</v>
      </c>
      <c r="H27" s="39">
        <v>0.1</v>
      </c>
      <c r="I27" s="39">
        <v>9.5</v>
      </c>
      <c r="J27" s="39">
        <v>40</v>
      </c>
      <c r="K27" s="51">
        <v>459</v>
      </c>
      <c r="L27" s="39">
        <v>3.25</v>
      </c>
    </row>
    <row r="28" spans="1:12" s="36" customFormat="1">
      <c r="A28" s="37"/>
      <c r="B28" s="50"/>
      <c r="C28" s="37"/>
      <c r="D28" s="40" t="s">
        <v>23</v>
      </c>
      <c r="E28" s="39" t="s">
        <v>43</v>
      </c>
      <c r="F28" s="39">
        <v>40</v>
      </c>
      <c r="G28" s="39">
        <v>2.64</v>
      </c>
      <c r="H28" s="39">
        <v>0.48</v>
      </c>
      <c r="I28" s="39">
        <v>13.36</v>
      </c>
      <c r="J28" s="39">
        <v>69.599999999999994</v>
      </c>
      <c r="K28" s="51"/>
      <c r="L28" s="39">
        <v>2.56</v>
      </c>
    </row>
    <row r="29" spans="1:12" s="36" customFormat="1">
      <c r="A29" s="37"/>
      <c r="B29" s="50"/>
      <c r="C29" s="37"/>
      <c r="D29" s="40" t="s">
        <v>24</v>
      </c>
      <c r="E29" s="39"/>
      <c r="F29" s="39"/>
      <c r="G29" s="39"/>
      <c r="H29" s="39"/>
      <c r="I29" s="39"/>
      <c r="J29" s="39"/>
      <c r="K29" s="51"/>
      <c r="L29" s="39"/>
    </row>
    <row r="30" spans="1:12" s="36" customFormat="1">
      <c r="A30" s="37"/>
      <c r="B30" s="50"/>
      <c r="C30" s="37"/>
      <c r="D30" s="38" t="s">
        <v>78</v>
      </c>
      <c r="E30" s="39" t="s">
        <v>79</v>
      </c>
      <c r="F30" s="39">
        <v>50</v>
      </c>
      <c r="G30" s="59">
        <v>3.75</v>
      </c>
      <c r="H30" s="59">
        <v>4.9000000000000004</v>
      </c>
      <c r="I30" s="59">
        <v>37.200000000000003</v>
      </c>
      <c r="J30" s="59">
        <v>207.5</v>
      </c>
      <c r="K30" s="51">
        <v>582</v>
      </c>
      <c r="L30" s="39">
        <v>13.09</v>
      </c>
    </row>
    <row r="31" spans="1:12" s="36" customFormat="1">
      <c r="A31" s="37"/>
      <c r="B31" s="50"/>
      <c r="C31" s="37"/>
      <c r="D31" s="38"/>
      <c r="E31" s="39"/>
      <c r="F31" s="39"/>
      <c r="G31" s="39"/>
      <c r="H31" s="39"/>
      <c r="I31" s="39"/>
      <c r="J31" s="39"/>
      <c r="K31" s="51"/>
      <c r="L31" s="39"/>
    </row>
    <row r="32" spans="1:12" s="36" customFormat="1">
      <c r="A32" s="41"/>
      <c r="B32" s="53"/>
      <c r="C32" s="41"/>
      <c r="D32" s="54" t="s">
        <v>33</v>
      </c>
      <c r="E32" s="42"/>
      <c r="F32" s="42">
        <f>SUM(F25:F31)</f>
        <v>637</v>
      </c>
      <c r="G32" s="42">
        <f t="shared" ref="G32" si="6">SUM(G25:G31)</f>
        <v>24.630000000000003</v>
      </c>
      <c r="H32" s="42">
        <f t="shared" ref="H32" si="7">SUM(H25:H31)</f>
        <v>17.579999999999998</v>
      </c>
      <c r="I32" s="42">
        <f t="shared" ref="I32" si="8">SUM(I25:I31)</f>
        <v>93.93</v>
      </c>
      <c r="J32" s="42">
        <f t="shared" ref="J32:L32" si="9">SUM(J25:J31)</f>
        <v>721.1</v>
      </c>
      <c r="K32" s="55"/>
      <c r="L32" s="42">
        <f t="shared" si="9"/>
        <v>92.47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27</v>
      </c>
      <c r="E34" s="39" t="s">
        <v>59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7.83</v>
      </c>
    </row>
    <row r="35" spans="1:12" s="36" customFormat="1">
      <c r="A35" s="37"/>
      <c r="B35" s="50"/>
      <c r="C35" s="37"/>
      <c r="D35" s="40" t="s">
        <v>28</v>
      </c>
      <c r="E35" s="39" t="s">
        <v>54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33.86</v>
      </c>
    </row>
    <row r="36" spans="1:12" s="36" customFormat="1">
      <c r="A36" s="37"/>
      <c r="B36" s="50"/>
      <c r="C36" s="37"/>
      <c r="D36" s="40" t="s">
        <v>29</v>
      </c>
      <c r="E36" s="39" t="s">
        <v>55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30</v>
      </c>
      <c r="E37" s="39" t="s">
        <v>75</v>
      </c>
      <c r="F37" s="39">
        <v>200</v>
      </c>
      <c r="G37" s="39">
        <v>0.68</v>
      </c>
      <c r="H37" s="39">
        <v>0.28000000000000003</v>
      </c>
      <c r="I37" s="39">
        <v>20.75</v>
      </c>
      <c r="J37" s="39">
        <v>143.80000000000001</v>
      </c>
      <c r="K37" s="51">
        <v>388</v>
      </c>
      <c r="L37" s="39">
        <v>5.58</v>
      </c>
    </row>
    <row r="38" spans="1:12" s="36" customFormat="1">
      <c r="A38" s="37"/>
      <c r="B38" s="50"/>
      <c r="C38" s="37"/>
      <c r="D38" s="40" t="s">
        <v>31</v>
      </c>
      <c r="E38" s="39" t="s">
        <v>38</v>
      </c>
      <c r="F38" s="39">
        <v>30</v>
      </c>
      <c r="G38" s="39">
        <v>2.37</v>
      </c>
      <c r="H38" s="39">
        <v>0.3</v>
      </c>
      <c r="I38" s="39">
        <v>14.49</v>
      </c>
      <c r="J38" s="39">
        <v>70.5</v>
      </c>
      <c r="K38" s="51"/>
      <c r="L38" s="39">
        <v>2</v>
      </c>
    </row>
    <row r="39" spans="1:12" s="36" customFormat="1">
      <c r="A39" s="37"/>
      <c r="B39" s="50"/>
      <c r="C39" s="37"/>
      <c r="D39" s="40" t="s">
        <v>32</v>
      </c>
      <c r="E39" s="39" t="s">
        <v>43</v>
      </c>
      <c r="F39" s="39">
        <v>30</v>
      </c>
      <c r="G39" s="39">
        <v>1.98</v>
      </c>
      <c r="H39" s="39">
        <v>0.36</v>
      </c>
      <c r="I39" s="39">
        <v>10.02</v>
      </c>
      <c r="J39" s="39">
        <v>52.2</v>
      </c>
      <c r="K39" s="51"/>
      <c r="L39" s="39">
        <v>1.92</v>
      </c>
    </row>
    <row r="40" spans="1:12" s="36" customFormat="1">
      <c r="A40" s="37"/>
      <c r="B40" s="50"/>
      <c r="C40" s="37"/>
      <c r="D40" s="38"/>
      <c r="E40" s="39"/>
      <c r="F40" s="39"/>
      <c r="G40" s="39"/>
      <c r="H40" s="39"/>
      <c r="I40" s="39"/>
      <c r="J40" s="39"/>
      <c r="K40" s="51"/>
      <c r="L40" s="39"/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33</v>
      </c>
      <c r="E42" s="44"/>
      <c r="F42" s="42">
        <f>SUM(F33:F41)</f>
        <v>795</v>
      </c>
      <c r="G42" s="42">
        <f t="shared" ref="G42" si="10">SUM(G33:G41)</f>
        <v>34.479999999999997</v>
      </c>
      <c r="H42" s="42">
        <f t="shared" ref="H42" si="11">SUM(H33:H41)</f>
        <v>27.85</v>
      </c>
      <c r="I42" s="42">
        <f t="shared" ref="I42" si="12">SUM(I33:I41)</f>
        <v>137.60999999999999</v>
      </c>
      <c r="J42" s="42">
        <f t="shared" ref="J42:L42" si="13">SUM(J33:J41)</f>
        <v>1020.5</v>
      </c>
      <c r="K42" s="55"/>
      <c r="L42" s="42">
        <f t="shared" si="13"/>
        <v>62.11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6" t="s">
        <v>4</v>
      </c>
      <c r="D43" s="67"/>
      <c r="E43" s="45"/>
      <c r="F43" s="45">
        <f>F32+F42</f>
        <v>1432</v>
      </c>
      <c r="G43" s="45">
        <f t="shared" ref="G43" si="14">G32+G42</f>
        <v>59.11</v>
      </c>
      <c r="H43" s="45">
        <f t="shared" ref="H43" si="15">H32+H42</f>
        <v>45.43</v>
      </c>
      <c r="I43" s="45">
        <f t="shared" ref="I43" si="16">I32+I42</f>
        <v>231.54</v>
      </c>
      <c r="J43" s="45">
        <f t="shared" ref="J43:L43" si="17">J32+J42</f>
        <v>1741.6</v>
      </c>
      <c r="K43" s="45"/>
      <c r="L43" s="45">
        <f t="shared" si="17"/>
        <v>154.57999999999998</v>
      </c>
    </row>
    <row r="44" spans="1:12" s="36" customFormat="1">
      <c r="A44" s="46">
        <v>1</v>
      </c>
      <c r="B44" s="47">
        <v>3</v>
      </c>
      <c r="C44" s="33" t="s">
        <v>20</v>
      </c>
      <c r="D44" s="34" t="s">
        <v>21</v>
      </c>
      <c r="E44" s="35" t="s">
        <v>45</v>
      </c>
      <c r="F44" s="35">
        <v>205</v>
      </c>
      <c r="G44" s="35">
        <v>3.18</v>
      </c>
      <c r="H44" s="35">
        <v>3.89</v>
      </c>
      <c r="I44" s="35">
        <v>21.44</v>
      </c>
      <c r="J44" s="35">
        <v>184</v>
      </c>
      <c r="K44" s="48">
        <v>181</v>
      </c>
      <c r="L44" s="35">
        <v>14.82</v>
      </c>
    </row>
    <row r="45" spans="1:12" s="36" customFormat="1">
      <c r="A45" s="49"/>
      <c r="B45" s="50"/>
      <c r="C45" s="37"/>
      <c r="D45" s="38" t="s">
        <v>51</v>
      </c>
      <c r="E45" s="39" t="s">
        <v>40</v>
      </c>
      <c r="F45" s="39">
        <v>10</v>
      </c>
      <c r="G45" s="39">
        <v>0.08</v>
      </c>
      <c r="H45" s="39">
        <v>7.26</v>
      </c>
      <c r="I45" s="39">
        <v>0.14000000000000001</v>
      </c>
      <c r="J45" s="39">
        <v>66.099999999999994</v>
      </c>
      <c r="K45" s="51">
        <v>14</v>
      </c>
      <c r="L45" s="39">
        <v>9.6999999999999993</v>
      </c>
    </row>
    <row r="46" spans="1:12" s="36" customFormat="1">
      <c r="A46" s="49"/>
      <c r="B46" s="50"/>
      <c r="C46" s="37"/>
      <c r="D46" s="40" t="s">
        <v>22</v>
      </c>
      <c r="E46" s="39" t="s">
        <v>37</v>
      </c>
      <c r="F46" s="39">
        <v>210</v>
      </c>
      <c r="G46" s="39">
        <v>0.2</v>
      </c>
      <c r="H46" s="39">
        <v>0.1</v>
      </c>
      <c r="I46" s="39">
        <v>9.3000000000000007</v>
      </c>
      <c r="J46" s="39">
        <v>38</v>
      </c>
      <c r="K46" s="51">
        <v>457</v>
      </c>
      <c r="L46" s="39">
        <v>1.85</v>
      </c>
    </row>
    <row r="47" spans="1:12" s="36" customFormat="1">
      <c r="A47" s="49"/>
      <c r="B47" s="50"/>
      <c r="C47" s="37"/>
      <c r="D47" s="40" t="s">
        <v>23</v>
      </c>
      <c r="E47" s="39" t="s">
        <v>38</v>
      </c>
      <c r="F47" s="39">
        <v>40</v>
      </c>
      <c r="G47" s="39">
        <v>3.16</v>
      </c>
      <c r="H47" s="39">
        <v>0.4</v>
      </c>
      <c r="I47" s="39">
        <v>19.32</v>
      </c>
      <c r="J47" s="39">
        <v>94</v>
      </c>
      <c r="K47" s="51"/>
      <c r="L47" s="39">
        <v>2.66</v>
      </c>
    </row>
    <row r="48" spans="1:12" s="36" customFormat="1">
      <c r="A48" s="49"/>
      <c r="B48" s="50"/>
      <c r="C48" s="37"/>
      <c r="D48" s="40" t="s">
        <v>24</v>
      </c>
      <c r="E48" s="39" t="s">
        <v>39</v>
      </c>
      <c r="F48" s="39">
        <v>120</v>
      </c>
      <c r="G48" s="39">
        <v>0.48</v>
      </c>
      <c r="H48" s="39">
        <v>0.48</v>
      </c>
      <c r="I48" s="39">
        <v>11.94</v>
      </c>
      <c r="J48" s="39">
        <v>79.53</v>
      </c>
      <c r="K48" s="51">
        <v>338</v>
      </c>
      <c r="L48" s="39">
        <v>14.29</v>
      </c>
    </row>
    <row r="49" spans="1:12" s="36" customFormat="1">
      <c r="A49" s="49"/>
      <c r="B49" s="50"/>
      <c r="C49" s="37"/>
      <c r="D49" s="38" t="s">
        <v>51</v>
      </c>
      <c r="E49" s="39" t="s">
        <v>47</v>
      </c>
      <c r="F49" s="39">
        <v>15</v>
      </c>
      <c r="G49" s="39">
        <v>3.47</v>
      </c>
      <c r="H49" s="39">
        <v>4.43</v>
      </c>
      <c r="I49" s="39">
        <v>0</v>
      </c>
      <c r="J49" s="39">
        <v>93.75</v>
      </c>
      <c r="K49" s="51">
        <v>15</v>
      </c>
      <c r="L49" s="39">
        <v>11.9</v>
      </c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33</v>
      </c>
      <c r="E51" s="42"/>
      <c r="F51" s="42">
        <f>SUM(F44:F50)</f>
        <v>600</v>
      </c>
      <c r="G51" s="42">
        <f t="shared" ref="G51" si="18">SUM(G44:G50)</f>
        <v>10.570000000000002</v>
      </c>
      <c r="H51" s="42">
        <f t="shared" ref="H51" si="19">SUM(H44:H50)</f>
        <v>16.560000000000002</v>
      </c>
      <c r="I51" s="42">
        <f t="shared" ref="I51" si="20">SUM(I44:I50)</f>
        <v>62.14</v>
      </c>
      <c r="J51" s="42">
        <f t="shared" ref="J51:L51" si="21">SUM(J44:J50)</f>
        <v>555.38</v>
      </c>
      <c r="K51" s="55"/>
      <c r="L51" s="42">
        <f t="shared" si="21"/>
        <v>55.22</v>
      </c>
    </row>
    <row r="52" spans="1:12" s="36" customFormat="1">
      <c r="A52" s="56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27</v>
      </c>
      <c r="E53" s="39" t="s">
        <v>61</v>
      </c>
      <c r="F53" s="39">
        <v>255</v>
      </c>
      <c r="G53" s="39">
        <v>3.54</v>
      </c>
      <c r="H53" s="39">
        <v>5.0999999999999996</v>
      </c>
      <c r="I53" s="39">
        <v>14.53</v>
      </c>
      <c r="J53" s="39">
        <v>168.25</v>
      </c>
      <c r="K53" s="51">
        <v>84</v>
      </c>
      <c r="L53" s="39">
        <v>12.37</v>
      </c>
    </row>
    <row r="54" spans="1:12" s="36" customFormat="1">
      <c r="A54" s="49"/>
      <c r="B54" s="50"/>
      <c r="C54" s="37"/>
      <c r="D54" s="40" t="s">
        <v>28</v>
      </c>
      <c r="E54" s="39" t="s">
        <v>74</v>
      </c>
      <c r="F54" s="39">
        <v>100</v>
      </c>
      <c r="G54" s="39">
        <v>14.8</v>
      </c>
      <c r="H54" s="39">
        <v>18.8</v>
      </c>
      <c r="I54" s="39">
        <v>11.6</v>
      </c>
      <c r="J54" s="39">
        <v>274</v>
      </c>
      <c r="K54" s="51">
        <v>234</v>
      </c>
      <c r="L54" s="39">
        <v>35.229999999999997</v>
      </c>
    </row>
    <row r="55" spans="1:12" s="36" customFormat="1">
      <c r="A55" s="49"/>
      <c r="B55" s="50"/>
      <c r="C55" s="37"/>
      <c r="D55" s="40" t="s">
        <v>29</v>
      </c>
      <c r="E55" s="39" t="s">
        <v>41</v>
      </c>
      <c r="F55" s="39">
        <v>185</v>
      </c>
      <c r="G55" s="39">
        <v>4.5</v>
      </c>
      <c r="H55" s="39">
        <v>5</v>
      </c>
      <c r="I55" s="39">
        <v>28.9</v>
      </c>
      <c r="J55" s="39">
        <v>220.2</v>
      </c>
      <c r="K55" s="51">
        <v>310</v>
      </c>
      <c r="L55" s="39">
        <v>19.55</v>
      </c>
    </row>
    <row r="56" spans="1:12" s="36" customFormat="1">
      <c r="A56" s="49"/>
      <c r="B56" s="50"/>
      <c r="C56" s="37"/>
      <c r="D56" s="40" t="s">
        <v>30</v>
      </c>
      <c r="E56" s="39" t="s">
        <v>58</v>
      </c>
      <c r="F56" s="39">
        <v>200</v>
      </c>
      <c r="G56" s="39">
        <v>0.6</v>
      </c>
      <c r="H56" s="39">
        <v>0.1</v>
      </c>
      <c r="I56" s="39">
        <v>20.100000000000001</v>
      </c>
      <c r="J56" s="39">
        <v>84</v>
      </c>
      <c r="K56" s="51">
        <v>495</v>
      </c>
      <c r="L56" s="39">
        <v>4.8</v>
      </c>
    </row>
    <row r="57" spans="1:12" s="36" customFormat="1">
      <c r="A57" s="49"/>
      <c r="B57" s="50"/>
      <c r="C57" s="37"/>
      <c r="D57" s="40" t="s">
        <v>31</v>
      </c>
      <c r="E57" s="39" t="s">
        <v>38</v>
      </c>
      <c r="F57" s="39">
        <v>30</v>
      </c>
      <c r="G57" s="39">
        <v>2.37</v>
      </c>
      <c r="H57" s="39">
        <v>0.3</v>
      </c>
      <c r="I57" s="39">
        <v>14.49</v>
      </c>
      <c r="J57" s="39">
        <v>70.5</v>
      </c>
      <c r="K57" s="51"/>
      <c r="L57" s="39">
        <v>2</v>
      </c>
    </row>
    <row r="58" spans="1:12" s="36" customFormat="1">
      <c r="A58" s="49"/>
      <c r="B58" s="50"/>
      <c r="C58" s="37"/>
      <c r="D58" s="40" t="s">
        <v>32</v>
      </c>
      <c r="E58" s="39" t="s">
        <v>43</v>
      </c>
      <c r="F58" s="39">
        <v>30</v>
      </c>
      <c r="G58" s="39">
        <v>1.98</v>
      </c>
      <c r="H58" s="39">
        <v>0.36</v>
      </c>
      <c r="I58" s="39">
        <v>10.02</v>
      </c>
      <c r="J58" s="39">
        <v>52.2</v>
      </c>
      <c r="K58" s="51"/>
      <c r="L58" s="39">
        <v>1.92</v>
      </c>
    </row>
    <row r="59" spans="1:12" s="36" customFormat="1">
      <c r="A59" s="49"/>
      <c r="B59" s="50"/>
      <c r="C59" s="37"/>
      <c r="D59" s="40" t="s">
        <v>24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33</v>
      </c>
      <c r="E61" s="44"/>
      <c r="F61" s="42">
        <f>SUM(F52:F60)</f>
        <v>800</v>
      </c>
      <c r="G61" s="42">
        <f t="shared" ref="G61" si="22">SUM(G52:G60)</f>
        <v>27.790000000000003</v>
      </c>
      <c r="H61" s="42">
        <f t="shared" ref="H61" si="23">SUM(H52:H60)</f>
        <v>29.66</v>
      </c>
      <c r="I61" s="42">
        <f t="shared" ref="I61" si="24">SUM(I52:I60)</f>
        <v>99.639999999999986</v>
      </c>
      <c r="J61" s="42">
        <f t="shared" ref="J61:L61" si="25">SUM(J52:J60)</f>
        <v>869.15000000000009</v>
      </c>
      <c r="K61" s="55"/>
      <c r="L61" s="42">
        <f t="shared" si="25"/>
        <v>75.86999999999999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6" t="s">
        <v>4</v>
      </c>
      <c r="D62" s="67"/>
      <c r="E62" s="45"/>
      <c r="F62" s="45">
        <f>F51+F61</f>
        <v>1400</v>
      </c>
      <c r="G62" s="45">
        <f t="shared" ref="G62" si="26">G51+G61</f>
        <v>38.360000000000007</v>
      </c>
      <c r="H62" s="45">
        <f t="shared" ref="H62" si="27">H51+H61</f>
        <v>46.22</v>
      </c>
      <c r="I62" s="45">
        <f t="shared" ref="I62" si="28">I51+I61</f>
        <v>161.77999999999997</v>
      </c>
      <c r="J62" s="45">
        <f t="shared" ref="J62:L62" si="29">J51+J61</f>
        <v>1424.5300000000002</v>
      </c>
      <c r="K62" s="45"/>
      <c r="L62" s="45">
        <f t="shared" si="29"/>
        <v>131.08999999999997</v>
      </c>
    </row>
    <row r="63" spans="1:12" s="36" customFormat="1">
      <c r="A63" s="46">
        <v>1</v>
      </c>
      <c r="B63" s="47">
        <v>4</v>
      </c>
      <c r="C63" s="33" t="s">
        <v>20</v>
      </c>
      <c r="D63" s="34" t="s">
        <v>21</v>
      </c>
      <c r="E63" s="35" t="s">
        <v>76</v>
      </c>
      <c r="F63" s="35">
        <v>160</v>
      </c>
      <c r="G63" s="35">
        <v>25.56</v>
      </c>
      <c r="H63" s="35">
        <v>19.559999999999999</v>
      </c>
      <c r="I63" s="35">
        <v>49.5</v>
      </c>
      <c r="J63" s="35">
        <v>396.5</v>
      </c>
      <c r="K63" s="48">
        <v>223</v>
      </c>
      <c r="L63" s="35">
        <v>73.209999999999994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22</v>
      </c>
      <c r="E65" s="39" t="s">
        <v>46</v>
      </c>
      <c r="F65" s="39">
        <v>200</v>
      </c>
      <c r="G65" s="39">
        <v>3.3</v>
      </c>
      <c r="H65" s="39">
        <v>2.9</v>
      </c>
      <c r="I65" s="39">
        <v>13.8</v>
      </c>
      <c r="J65" s="39">
        <v>94</v>
      </c>
      <c r="K65" s="51">
        <v>462</v>
      </c>
      <c r="L65" s="39">
        <v>11.12</v>
      </c>
    </row>
    <row r="66" spans="1:12" s="36" customFormat="1">
      <c r="A66" s="49"/>
      <c r="B66" s="50"/>
      <c r="C66" s="37"/>
      <c r="D66" s="40" t="s">
        <v>23</v>
      </c>
      <c r="E66" s="39" t="s">
        <v>43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1"/>
      <c r="L66" s="39">
        <v>2.56</v>
      </c>
    </row>
    <row r="67" spans="1:12" s="36" customFormat="1">
      <c r="A67" s="49"/>
      <c r="B67" s="50"/>
      <c r="C67" s="37"/>
      <c r="D67" s="38" t="s">
        <v>51</v>
      </c>
      <c r="E67" s="39" t="s">
        <v>77</v>
      </c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1"/>
      <c r="L67" s="39">
        <v>33.1</v>
      </c>
    </row>
    <row r="68" spans="1:12" s="36" customFormat="1">
      <c r="A68" s="49"/>
      <c r="B68" s="50"/>
      <c r="C68" s="37"/>
      <c r="D68" s="38"/>
      <c r="E68" s="39"/>
      <c r="F68" s="39"/>
      <c r="G68" s="39"/>
      <c r="H68" s="39"/>
      <c r="I68" s="39"/>
      <c r="J68" s="39"/>
      <c r="K68" s="51"/>
      <c r="L68" s="39"/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33</v>
      </c>
      <c r="E70" s="42"/>
      <c r="F70" s="42">
        <f>SUM(F63:F69)</f>
        <v>525</v>
      </c>
      <c r="G70" s="42">
        <f t="shared" ref="G70" si="30">SUM(G63:G69)</f>
        <v>35.4</v>
      </c>
      <c r="H70" s="42">
        <f t="shared" ref="H70" si="31">SUM(H63:H69)</f>
        <v>27.339999999999996</v>
      </c>
      <c r="I70" s="42">
        <f t="shared" ref="I70" si="32">SUM(I63:I69)</f>
        <v>99.66</v>
      </c>
      <c r="J70" s="42">
        <f t="shared" ref="J70:L70" si="33">SUM(J63:J69)</f>
        <v>705.1</v>
      </c>
      <c r="K70" s="55"/>
      <c r="L70" s="42">
        <f t="shared" si="33"/>
        <v>119.99000000000001</v>
      </c>
    </row>
    <row r="71" spans="1:12" s="36" customFormat="1">
      <c r="A71" s="56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27</v>
      </c>
      <c r="E72" s="39" t="s">
        <v>62</v>
      </c>
      <c r="F72" s="39">
        <v>250</v>
      </c>
      <c r="G72" s="39">
        <v>5.49</v>
      </c>
      <c r="H72" s="39">
        <v>5.27</v>
      </c>
      <c r="I72" s="39">
        <v>16.32</v>
      </c>
      <c r="J72" s="39">
        <v>134.75</v>
      </c>
      <c r="K72" s="51">
        <v>102</v>
      </c>
      <c r="L72" s="39">
        <v>9.5500000000000007</v>
      </c>
    </row>
    <row r="73" spans="1:12" s="36" customFormat="1">
      <c r="A73" s="49"/>
      <c r="B73" s="50"/>
      <c r="C73" s="37"/>
      <c r="D73" s="40" t="s">
        <v>28</v>
      </c>
      <c r="E73" s="39" t="s">
        <v>63</v>
      </c>
      <c r="F73" s="39">
        <v>160</v>
      </c>
      <c r="G73" s="39">
        <v>26.4</v>
      </c>
      <c r="H73" s="39">
        <v>29.8</v>
      </c>
      <c r="I73" s="39">
        <v>8</v>
      </c>
      <c r="J73" s="39">
        <v>230</v>
      </c>
      <c r="K73" s="51">
        <v>290</v>
      </c>
      <c r="L73" s="39">
        <v>46.97</v>
      </c>
    </row>
    <row r="74" spans="1:12" s="36" customFormat="1">
      <c r="A74" s="49"/>
      <c r="B74" s="50"/>
      <c r="C74" s="37"/>
      <c r="D74" s="40" t="s">
        <v>29</v>
      </c>
      <c r="E74" s="39" t="s">
        <v>64</v>
      </c>
      <c r="F74" s="39">
        <v>180</v>
      </c>
      <c r="G74" s="39">
        <v>3.64</v>
      </c>
      <c r="H74" s="39">
        <v>4.3</v>
      </c>
      <c r="I74" s="39">
        <v>26.67</v>
      </c>
      <c r="J74" s="39">
        <v>200</v>
      </c>
      <c r="K74" s="51">
        <v>305</v>
      </c>
      <c r="L74" s="39">
        <v>12.5</v>
      </c>
    </row>
    <row r="75" spans="1:12" s="36" customFormat="1">
      <c r="A75" s="49"/>
      <c r="B75" s="50"/>
      <c r="C75" s="37"/>
      <c r="D75" s="40" t="s">
        <v>30</v>
      </c>
      <c r="E75" s="39" t="s">
        <v>60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31</v>
      </c>
      <c r="E76" s="39" t="s">
        <v>38</v>
      </c>
      <c r="F76" s="39">
        <v>30</v>
      </c>
      <c r="G76" s="39">
        <v>2.37</v>
      </c>
      <c r="H76" s="39">
        <v>0.3</v>
      </c>
      <c r="I76" s="39">
        <v>14.49</v>
      </c>
      <c r="J76" s="39">
        <v>70.5</v>
      </c>
      <c r="K76" s="51"/>
      <c r="L76" s="39">
        <v>2</v>
      </c>
    </row>
    <row r="77" spans="1:12" s="36" customFormat="1">
      <c r="A77" s="49"/>
      <c r="B77" s="50"/>
      <c r="C77" s="37"/>
      <c r="D77" s="40" t="s">
        <v>32</v>
      </c>
      <c r="E77" s="39" t="s">
        <v>43</v>
      </c>
      <c r="F77" s="39">
        <v>30</v>
      </c>
      <c r="G77" s="39">
        <v>1.98</v>
      </c>
      <c r="H77" s="39">
        <v>0.36</v>
      </c>
      <c r="I77" s="39">
        <v>10.02</v>
      </c>
      <c r="J77" s="39">
        <v>52.2</v>
      </c>
      <c r="K77" s="51"/>
      <c r="L77" s="39">
        <v>1.92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33</v>
      </c>
      <c r="E80" s="44"/>
      <c r="F80" s="42">
        <f>SUM(F71:F79)</f>
        <v>850</v>
      </c>
      <c r="G80" s="42">
        <f t="shared" ref="G80" si="34">SUM(G71:G79)</f>
        <v>40.039999999999992</v>
      </c>
      <c r="H80" s="42">
        <f t="shared" ref="H80" si="35">SUM(H71:H79)</f>
        <v>40.029999999999994</v>
      </c>
      <c r="I80" s="42">
        <f t="shared" ref="I80" si="36">SUM(I71:I79)</f>
        <v>104.5</v>
      </c>
      <c r="J80" s="42">
        <f t="shared" ref="J80:L80" si="37">SUM(J71:J79)</f>
        <v>834.05000000000007</v>
      </c>
      <c r="K80" s="55"/>
      <c r="L80" s="42">
        <f t="shared" si="37"/>
        <v>80.3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6" t="s">
        <v>4</v>
      </c>
      <c r="D81" s="67"/>
      <c r="E81" s="45"/>
      <c r="F81" s="45">
        <f>F70+F80</f>
        <v>1375</v>
      </c>
      <c r="G81" s="45">
        <f t="shared" ref="G81" si="38">G70+G80</f>
        <v>75.44</v>
      </c>
      <c r="H81" s="45">
        <f t="shared" ref="H81" si="39">H70+H80</f>
        <v>67.36999999999999</v>
      </c>
      <c r="I81" s="45">
        <f t="shared" ref="I81" si="40">I70+I80</f>
        <v>204.16</v>
      </c>
      <c r="J81" s="45">
        <f t="shared" ref="J81:L81" si="41">J70+J80</f>
        <v>1539.15</v>
      </c>
      <c r="K81" s="45"/>
      <c r="L81" s="45">
        <f t="shared" si="41"/>
        <v>200.29000000000002</v>
      </c>
    </row>
    <row r="82" spans="1:12" s="36" customFormat="1">
      <c r="A82" s="46">
        <v>1</v>
      </c>
      <c r="B82" s="47">
        <v>5</v>
      </c>
      <c r="C82" s="33" t="s">
        <v>20</v>
      </c>
      <c r="D82" s="34" t="s">
        <v>21</v>
      </c>
      <c r="E82" s="35" t="s">
        <v>70</v>
      </c>
      <c r="F82" s="35">
        <v>100</v>
      </c>
      <c r="G82" s="35">
        <v>16.64</v>
      </c>
      <c r="H82" s="35">
        <v>15.34</v>
      </c>
      <c r="I82" s="35">
        <v>30.29</v>
      </c>
      <c r="J82" s="35">
        <v>308.5</v>
      </c>
      <c r="K82" s="48">
        <v>294</v>
      </c>
      <c r="L82" s="35">
        <v>33.86</v>
      </c>
    </row>
    <row r="83" spans="1:12" s="36" customFormat="1">
      <c r="A83" s="49"/>
      <c r="B83" s="50"/>
      <c r="C83" s="37"/>
      <c r="D83" s="38" t="s">
        <v>21</v>
      </c>
      <c r="E83" s="39" t="s">
        <v>55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40" t="s">
        <v>22</v>
      </c>
      <c r="E84" s="39" t="s">
        <v>37</v>
      </c>
      <c r="F84" s="39">
        <v>210</v>
      </c>
      <c r="G84" s="39">
        <v>0.2</v>
      </c>
      <c r="H84" s="39">
        <v>0.1</v>
      </c>
      <c r="I84" s="39">
        <v>9.3000000000000007</v>
      </c>
      <c r="J84" s="39">
        <v>38</v>
      </c>
      <c r="K84" s="51">
        <v>457</v>
      </c>
      <c r="L84" s="39">
        <v>1.85</v>
      </c>
    </row>
    <row r="85" spans="1:12" s="36" customFormat="1">
      <c r="A85" s="49"/>
      <c r="B85" s="50"/>
      <c r="C85" s="37"/>
      <c r="D85" s="40" t="s">
        <v>23</v>
      </c>
      <c r="E85" s="39" t="s">
        <v>38</v>
      </c>
      <c r="F85" s="39">
        <v>40</v>
      </c>
      <c r="G85" s="39">
        <v>3.16</v>
      </c>
      <c r="H85" s="39">
        <v>0.4</v>
      </c>
      <c r="I85" s="39">
        <v>19.32</v>
      </c>
      <c r="J85" s="39">
        <v>94</v>
      </c>
      <c r="K85" s="51"/>
      <c r="L85" s="39">
        <v>2.66</v>
      </c>
    </row>
    <row r="86" spans="1:12" s="36" customFormat="1">
      <c r="A86" s="49"/>
      <c r="B86" s="50"/>
      <c r="C86" s="37"/>
      <c r="D86" s="40" t="s">
        <v>24</v>
      </c>
      <c r="E86" s="39" t="s">
        <v>80</v>
      </c>
      <c r="F86" s="39">
        <v>120</v>
      </c>
      <c r="G86" s="59">
        <v>0.96</v>
      </c>
      <c r="H86" s="59">
        <v>0.24</v>
      </c>
      <c r="I86" s="59">
        <v>9</v>
      </c>
      <c r="J86" s="59">
        <v>42</v>
      </c>
      <c r="K86" s="51"/>
      <c r="L86" s="39">
        <v>17.28</v>
      </c>
    </row>
    <row r="87" spans="1:12" s="36" customFormat="1">
      <c r="A87" s="49"/>
      <c r="B87" s="50"/>
      <c r="C87" s="37"/>
      <c r="D87" s="38"/>
      <c r="E87" s="39"/>
      <c r="F87" s="39"/>
      <c r="G87" s="39"/>
      <c r="H87" s="39"/>
      <c r="I87" s="39"/>
      <c r="J87" s="3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52"/>
      <c r="B89" s="53"/>
      <c r="C89" s="41"/>
      <c r="D89" s="54" t="s">
        <v>33</v>
      </c>
      <c r="E89" s="42"/>
      <c r="F89" s="42">
        <f>SUM(F82:F88)</f>
        <v>655</v>
      </c>
      <c r="G89" s="42">
        <f t="shared" ref="G89" si="42">SUM(G82:G88)</f>
        <v>31.590000000000003</v>
      </c>
      <c r="H89" s="42">
        <f t="shared" ref="H89" si="43">SUM(H82:H88)</f>
        <v>23.259999999999998</v>
      </c>
      <c r="I89" s="42">
        <f t="shared" ref="I89" si="44">SUM(I82:I88)</f>
        <v>115.68</v>
      </c>
      <c r="J89" s="42">
        <f t="shared" ref="J89:L89" si="45">SUM(J82:J88)</f>
        <v>798.5</v>
      </c>
      <c r="K89" s="55"/>
      <c r="L89" s="42">
        <f t="shared" si="45"/>
        <v>66.570000000000007</v>
      </c>
    </row>
    <row r="90" spans="1:12" s="36" customFormat="1">
      <c r="A90" s="56">
        <f>A82</f>
        <v>1</v>
      </c>
      <c r="B90" s="43">
        <f>B82</f>
        <v>5</v>
      </c>
      <c r="C90" s="43" t="s">
        <v>25</v>
      </c>
      <c r="D90" s="40" t="s">
        <v>26</v>
      </c>
      <c r="E90" s="39"/>
      <c r="F90" s="39"/>
      <c r="G90" s="39"/>
      <c r="H90" s="39"/>
      <c r="I90" s="39"/>
      <c r="J90" s="39"/>
      <c r="K90" s="51"/>
      <c r="L90" s="39"/>
    </row>
    <row r="91" spans="1:12" s="36" customFormat="1">
      <c r="A91" s="49"/>
      <c r="B91" s="50"/>
      <c r="C91" s="37"/>
      <c r="D91" s="40" t="s">
        <v>27</v>
      </c>
      <c r="E91" s="39" t="s">
        <v>65</v>
      </c>
      <c r="F91" s="39">
        <v>250</v>
      </c>
      <c r="G91" s="39">
        <v>2</v>
      </c>
      <c r="H91" s="39">
        <v>5.0999999999999996</v>
      </c>
      <c r="I91" s="39">
        <v>16.93</v>
      </c>
      <c r="J91" s="39">
        <v>148.9</v>
      </c>
      <c r="K91" s="51">
        <v>96</v>
      </c>
      <c r="L91" s="39">
        <v>10.050000000000001</v>
      </c>
    </row>
    <row r="92" spans="1:12" s="36" customFormat="1">
      <c r="A92" s="49"/>
      <c r="B92" s="50"/>
      <c r="C92" s="37"/>
      <c r="D92" s="40" t="s">
        <v>28</v>
      </c>
      <c r="E92" s="39" t="s">
        <v>66</v>
      </c>
      <c r="F92" s="39">
        <v>100</v>
      </c>
      <c r="G92" s="39">
        <v>15.3</v>
      </c>
      <c r="H92" s="39">
        <v>11</v>
      </c>
      <c r="I92" s="39">
        <v>13.3</v>
      </c>
      <c r="J92" s="39">
        <v>263</v>
      </c>
      <c r="K92" s="51">
        <v>347</v>
      </c>
      <c r="L92" s="39">
        <v>50.75</v>
      </c>
    </row>
    <row r="93" spans="1:12" s="36" customFormat="1">
      <c r="A93" s="49"/>
      <c r="B93" s="50"/>
      <c r="C93" s="37"/>
      <c r="D93" s="40" t="s">
        <v>29</v>
      </c>
      <c r="E93" s="39" t="s">
        <v>53</v>
      </c>
      <c r="F93" s="39">
        <v>185</v>
      </c>
      <c r="G93" s="39">
        <v>5.7</v>
      </c>
      <c r="H93" s="39">
        <v>6.07</v>
      </c>
      <c r="I93" s="39">
        <v>32</v>
      </c>
      <c r="J93" s="39">
        <v>225.5</v>
      </c>
      <c r="K93" s="51">
        <v>203</v>
      </c>
      <c r="L93" s="39">
        <v>11.83</v>
      </c>
    </row>
    <row r="94" spans="1:12" s="36" customFormat="1">
      <c r="A94" s="49"/>
      <c r="B94" s="50"/>
      <c r="C94" s="37"/>
      <c r="D94" s="40" t="s">
        <v>30</v>
      </c>
      <c r="E94" s="39" t="s">
        <v>58</v>
      </c>
      <c r="F94" s="39">
        <v>200</v>
      </c>
      <c r="G94" s="39">
        <v>0.6</v>
      </c>
      <c r="H94" s="39">
        <v>0.1</v>
      </c>
      <c r="I94" s="39">
        <v>20.100000000000001</v>
      </c>
      <c r="J94" s="39">
        <v>84</v>
      </c>
      <c r="K94" s="51">
        <v>495</v>
      </c>
      <c r="L94" s="39">
        <v>4.8</v>
      </c>
    </row>
    <row r="95" spans="1:12" s="36" customFormat="1">
      <c r="A95" s="49"/>
      <c r="B95" s="50"/>
      <c r="C95" s="37"/>
      <c r="D95" s="40" t="s">
        <v>31</v>
      </c>
      <c r="E95" s="39" t="s">
        <v>38</v>
      </c>
      <c r="F95" s="39">
        <v>30</v>
      </c>
      <c r="G95" s="39">
        <v>2.37</v>
      </c>
      <c r="H95" s="39">
        <v>0.3</v>
      </c>
      <c r="I95" s="39">
        <v>14.49</v>
      </c>
      <c r="J95" s="39">
        <v>70.5</v>
      </c>
      <c r="K95" s="51"/>
      <c r="L95" s="39">
        <v>2</v>
      </c>
    </row>
    <row r="96" spans="1:12" s="36" customFormat="1">
      <c r="A96" s="49"/>
      <c r="B96" s="50"/>
      <c r="C96" s="37"/>
      <c r="D96" s="40" t="s">
        <v>32</v>
      </c>
      <c r="E96" s="39" t="s">
        <v>43</v>
      </c>
      <c r="F96" s="39">
        <v>30</v>
      </c>
      <c r="G96" s="39">
        <v>1.98</v>
      </c>
      <c r="H96" s="39">
        <v>0.36</v>
      </c>
      <c r="I96" s="39">
        <v>10.02</v>
      </c>
      <c r="J96" s="39">
        <v>52.2</v>
      </c>
      <c r="K96" s="51"/>
      <c r="L96" s="39">
        <v>1.92</v>
      </c>
    </row>
    <row r="97" spans="1:12" s="36" customFormat="1">
      <c r="A97" s="49"/>
      <c r="B97" s="50"/>
      <c r="C97" s="37"/>
      <c r="D97" s="38"/>
      <c r="E97" s="39"/>
      <c r="F97" s="39"/>
      <c r="G97" s="39"/>
      <c r="H97" s="39"/>
      <c r="I97" s="39"/>
      <c r="J97" s="39"/>
      <c r="K97" s="51"/>
      <c r="L97" s="39"/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52"/>
      <c r="B99" s="53"/>
      <c r="C99" s="41"/>
      <c r="D99" s="54" t="s">
        <v>33</v>
      </c>
      <c r="E99" s="44"/>
      <c r="F99" s="42">
        <f>SUM(F90:F98)</f>
        <v>795</v>
      </c>
      <c r="G99" s="42">
        <f t="shared" ref="G99" si="46">SUM(G90:G98)</f>
        <v>27.950000000000003</v>
      </c>
      <c r="H99" s="42">
        <f t="shared" ref="H99" si="47">SUM(H90:H98)</f>
        <v>22.930000000000003</v>
      </c>
      <c r="I99" s="42">
        <f t="shared" ref="I99" si="48">SUM(I90:I98)</f>
        <v>106.84</v>
      </c>
      <c r="J99" s="42">
        <f t="shared" ref="J99:L99" si="49">SUM(J90:J98)</f>
        <v>844.1</v>
      </c>
      <c r="K99" s="55"/>
      <c r="L99" s="42">
        <f t="shared" si="49"/>
        <v>81.349999999999994</v>
      </c>
    </row>
    <row r="100" spans="1:12" s="36" customFormat="1" ht="15.75" customHeight="1" thickBot="1">
      <c r="A100" s="57">
        <f>A82</f>
        <v>1</v>
      </c>
      <c r="B100" s="58">
        <f>B82</f>
        <v>5</v>
      </c>
      <c r="C100" s="66" t="s">
        <v>4</v>
      </c>
      <c r="D100" s="67"/>
      <c r="E100" s="45"/>
      <c r="F100" s="45">
        <f>F89+F99</f>
        <v>1450</v>
      </c>
      <c r="G100" s="45">
        <f t="shared" ref="G100" si="50">G89+G99</f>
        <v>59.540000000000006</v>
      </c>
      <c r="H100" s="45">
        <f t="shared" ref="H100" si="51">H89+H99</f>
        <v>46.19</v>
      </c>
      <c r="I100" s="45">
        <f t="shared" ref="I100" si="52">I89+I99</f>
        <v>222.52</v>
      </c>
      <c r="J100" s="45">
        <f t="shared" ref="J100:L100" si="53">J89+J99</f>
        <v>1642.6</v>
      </c>
      <c r="K100" s="45"/>
      <c r="L100" s="45">
        <f t="shared" si="53"/>
        <v>147.92000000000002</v>
      </c>
    </row>
    <row r="101" spans="1:12" s="36" customFormat="1">
      <c r="A101" s="46">
        <v>2</v>
      </c>
      <c r="B101" s="47">
        <v>1</v>
      </c>
      <c r="C101" s="33" t="s">
        <v>20</v>
      </c>
      <c r="D101" s="34" t="s">
        <v>21</v>
      </c>
      <c r="E101" s="35" t="s">
        <v>49</v>
      </c>
      <c r="F101" s="35">
        <v>205</v>
      </c>
      <c r="G101" s="35">
        <v>4.09</v>
      </c>
      <c r="H101" s="35">
        <v>4.07</v>
      </c>
      <c r="I101" s="35">
        <v>32.090000000000003</v>
      </c>
      <c r="J101" s="35">
        <v>237</v>
      </c>
      <c r="K101" s="48">
        <v>174</v>
      </c>
      <c r="L101" s="35">
        <v>17.71</v>
      </c>
    </row>
    <row r="102" spans="1:12" s="36" customFormat="1">
      <c r="A102" s="49"/>
      <c r="B102" s="50"/>
      <c r="C102" s="37"/>
      <c r="D102" s="38" t="s">
        <v>51</v>
      </c>
      <c r="E102" s="39" t="s">
        <v>40</v>
      </c>
      <c r="F102" s="39">
        <v>10</v>
      </c>
      <c r="G102" s="39">
        <v>0.08</v>
      </c>
      <c r="H102" s="39">
        <v>7.26</v>
      </c>
      <c r="I102" s="39">
        <v>0.14000000000000001</v>
      </c>
      <c r="J102" s="39">
        <v>66.099999999999994</v>
      </c>
      <c r="K102" s="51">
        <v>14</v>
      </c>
      <c r="L102" s="39">
        <v>9.6999999999999993</v>
      </c>
    </row>
    <row r="103" spans="1:12" s="36" customFormat="1">
      <c r="A103" s="49"/>
      <c r="B103" s="50"/>
      <c r="C103" s="37"/>
      <c r="D103" s="40" t="s">
        <v>22</v>
      </c>
      <c r="E103" s="39" t="s">
        <v>37</v>
      </c>
      <c r="F103" s="39">
        <v>210</v>
      </c>
      <c r="G103" s="39">
        <v>0.2</v>
      </c>
      <c r="H103" s="39">
        <v>0.1</v>
      </c>
      <c r="I103" s="39">
        <v>9.3000000000000007</v>
      </c>
      <c r="J103" s="39">
        <v>38</v>
      </c>
      <c r="K103" s="51">
        <v>457</v>
      </c>
      <c r="L103" s="39">
        <v>1.85</v>
      </c>
    </row>
    <row r="104" spans="1:12" s="36" customFormat="1">
      <c r="A104" s="49"/>
      <c r="B104" s="50"/>
      <c r="C104" s="37"/>
      <c r="D104" s="40" t="s">
        <v>23</v>
      </c>
      <c r="E104" s="39" t="s">
        <v>38</v>
      </c>
      <c r="F104" s="39">
        <v>40</v>
      </c>
      <c r="G104" s="39">
        <v>3.16</v>
      </c>
      <c r="H104" s="39">
        <v>0.4</v>
      </c>
      <c r="I104" s="39">
        <v>19.32</v>
      </c>
      <c r="J104" s="39">
        <v>94</v>
      </c>
      <c r="K104" s="51"/>
      <c r="L104" s="39">
        <v>2.66</v>
      </c>
    </row>
    <row r="105" spans="1:12" s="36" customFormat="1">
      <c r="A105" s="49"/>
      <c r="B105" s="50"/>
      <c r="C105" s="37"/>
      <c r="D105" s="40" t="s">
        <v>24</v>
      </c>
      <c r="E105" s="39" t="s">
        <v>39</v>
      </c>
      <c r="F105" s="39">
        <v>120</v>
      </c>
      <c r="G105" s="39">
        <v>0.48</v>
      </c>
      <c r="H105" s="39">
        <v>0.48</v>
      </c>
      <c r="I105" s="39">
        <v>11.94</v>
      </c>
      <c r="J105" s="39">
        <v>79.53</v>
      </c>
      <c r="K105" s="51">
        <v>338</v>
      </c>
      <c r="L105" s="39">
        <v>14.29</v>
      </c>
    </row>
    <row r="106" spans="1:12" s="36" customFormat="1">
      <c r="A106" s="49"/>
      <c r="B106" s="50"/>
      <c r="C106" s="37"/>
      <c r="D106" s="38" t="s">
        <v>51</v>
      </c>
      <c r="E106" s="39" t="s">
        <v>47</v>
      </c>
      <c r="F106" s="39">
        <v>15</v>
      </c>
      <c r="G106" s="39">
        <v>3.47</v>
      </c>
      <c r="H106" s="39">
        <v>4.43</v>
      </c>
      <c r="I106" s="39">
        <v>0</v>
      </c>
      <c r="J106" s="39">
        <v>93.75</v>
      </c>
      <c r="K106" s="51">
        <v>15</v>
      </c>
      <c r="L106" s="39">
        <v>11.9</v>
      </c>
    </row>
    <row r="107" spans="1:12" s="36" customFormat="1">
      <c r="A107" s="49"/>
      <c r="B107" s="50"/>
      <c r="C107" s="37"/>
      <c r="D107" s="38"/>
      <c r="E107" s="39"/>
      <c r="F107" s="39"/>
      <c r="G107" s="39"/>
      <c r="H107" s="39"/>
      <c r="I107" s="39"/>
      <c r="J107" s="39"/>
      <c r="K107" s="51"/>
      <c r="L107" s="39"/>
    </row>
    <row r="108" spans="1:12" s="36" customFormat="1">
      <c r="A108" s="52"/>
      <c r="B108" s="53"/>
      <c r="C108" s="41"/>
      <c r="D108" s="54" t="s">
        <v>33</v>
      </c>
      <c r="E108" s="42"/>
      <c r="F108" s="42">
        <f>SUM(F101:F107)</f>
        <v>600</v>
      </c>
      <c r="G108" s="42">
        <f t="shared" ref="G108:J108" si="54">SUM(G101:G107)</f>
        <v>11.48</v>
      </c>
      <c r="H108" s="42">
        <f t="shared" si="54"/>
        <v>16.740000000000002</v>
      </c>
      <c r="I108" s="42">
        <f t="shared" si="54"/>
        <v>72.790000000000006</v>
      </c>
      <c r="J108" s="42">
        <f t="shared" si="54"/>
        <v>608.38</v>
      </c>
      <c r="K108" s="55"/>
      <c r="L108" s="42">
        <f t="shared" ref="L108" si="55">SUM(L101:L107)</f>
        <v>58.11</v>
      </c>
    </row>
    <row r="109" spans="1:12" s="36" customFormat="1">
      <c r="A109" s="56">
        <f>A101</f>
        <v>2</v>
      </c>
      <c r="B109" s="43">
        <f>B101</f>
        <v>1</v>
      </c>
      <c r="C109" s="43" t="s">
        <v>25</v>
      </c>
      <c r="D109" s="40" t="s">
        <v>26</v>
      </c>
      <c r="E109" s="39"/>
      <c r="F109" s="39"/>
      <c r="G109" s="39"/>
      <c r="H109" s="39"/>
      <c r="I109" s="39"/>
      <c r="J109" s="39"/>
      <c r="K109" s="51"/>
      <c r="L109" s="39"/>
    </row>
    <row r="110" spans="1:12" s="36" customFormat="1">
      <c r="A110" s="49"/>
      <c r="B110" s="50"/>
      <c r="C110" s="37"/>
      <c r="D110" s="40" t="s">
        <v>27</v>
      </c>
      <c r="E110" s="39" t="s">
        <v>67</v>
      </c>
      <c r="F110" s="39">
        <v>250</v>
      </c>
      <c r="G110" s="39">
        <v>2.68</v>
      </c>
      <c r="H110" s="39">
        <v>2.84</v>
      </c>
      <c r="I110" s="39">
        <v>17.14</v>
      </c>
      <c r="J110" s="39">
        <v>104.75</v>
      </c>
      <c r="K110" s="51">
        <v>82</v>
      </c>
      <c r="L110" s="39">
        <v>8.67</v>
      </c>
    </row>
    <row r="111" spans="1:12" s="36" customFormat="1">
      <c r="A111" s="49"/>
      <c r="B111" s="50"/>
      <c r="C111" s="37"/>
      <c r="D111" s="40" t="s">
        <v>28</v>
      </c>
      <c r="E111" s="39" t="s">
        <v>52</v>
      </c>
      <c r="F111" s="39">
        <v>100</v>
      </c>
      <c r="G111" s="39">
        <v>15.55</v>
      </c>
      <c r="H111" s="39">
        <v>11.55</v>
      </c>
      <c r="I111" s="39">
        <v>15.7</v>
      </c>
      <c r="J111" s="39">
        <v>238.75</v>
      </c>
      <c r="K111" s="51">
        <v>282</v>
      </c>
      <c r="L111" s="39">
        <v>62.35</v>
      </c>
    </row>
    <row r="112" spans="1:12" s="36" customFormat="1">
      <c r="A112" s="49"/>
      <c r="B112" s="50"/>
      <c r="C112" s="37"/>
      <c r="D112" s="40" t="s">
        <v>29</v>
      </c>
      <c r="E112" s="39" t="s">
        <v>55</v>
      </c>
      <c r="F112" s="39">
        <v>185</v>
      </c>
      <c r="G112" s="39">
        <v>10.63</v>
      </c>
      <c r="H112" s="39">
        <v>7.18</v>
      </c>
      <c r="I112" s="39">
        <v>47.77</v>
      </c>
      <c r="J112" s="39">
        <v>316</v>
      </c>
      <c r="K112" s="51">
        <v>171</v>
      </c>
      <c r="L112" s="39">
        <v>10.92</v>
      </c>
    </row>
    <row r="113" spans="1:12" s="36" customFormat="1">
      <c r="A113" s="49"/>
      <c r="B113" s="50"/>
      <c r="C113" s="37"/>
      <c r="D113" s="40" t="s">
        <v>30</v>
      </c>
      <c r="E113" s="39" t="s">
        <v>75</v>
      </c>
      <c r="F113" s="39">
        <v>200</v>
      </c>
      <c r="G113" s="39">
        <v>0.68</v>
      </c>
      <c r="H113" s="39">
        <v>0.28000000000000003</v>
      </c>
      <c r="I113" s="39">
        <v>20.75</v>
      </c>
      <c r="J113" s="39">
        <v>143.80000000000001</v>
      </c>
      <c r="K113" s="51">
        <v>388</v>
      </c>
      <c r="L113" s="39">
        <v>5.58</v>
      </c>
    </row>
    <row r="114" spans="1:12" s="36" customFormat="1">
      <c r="A114" s="49"/>
      <c r="B114" s="50"/>
      <c r="C114" s="37"/>
      <c r="D114" s="40" t="s">
        <v>31</v>
      </c>
      <c r="E114" s="39" t="s">
        <v>38</v>
      </c>
      <c r="F114" s="39">
        <v>30</v>
      </c>
      <c r="G114" s="39">
        <v>2.37</v>
      </c>
      <c r="H114" s="39">
        <v>0.3</v>
      </c>
      <c r="I114" s="39">
        <v>14.49</v>
      </c>
      <c r="J114" s="39">
        <v>70.5</v>
      </c>
      <c r="K114" s="51"/>
      <c r="L114" s="39">
        <v>2</v>
      </c>
    </row>
    <row r="115" spans="1:12" s="36" customFormat="1">
      <c r="A115" s="49"/>
      <c r="B115" s="50"/>
      <c r="C115" s="37"/>
      <c r="D115" s="40" t="s">
        <v>32</v>
      </c>
      <c r="E115" s="39" t="s">
        <v>43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52.2</v>
      </c>
      <c r="K115" s="51"/>
      <c r="L115" s="39">
        <v>1.92</v>
      </c>
    </row>
    <row r="116" spans="1:12" s="36" customFormat="1">
      <c r="A116" s="49"/>
      <c r="B116" s="50"/>
      <c r="C116" s="37"/>
      <c r="D116" s="38"/>
      <c r="E116" s="39"/>
      <c r="F116" s="39"/>
      <c r="G116" s="39"/>
      <c r="H116" s="39"/>
      <c r="I116" s="39"/>
      <c r="J116" s="39"/>
      <c r="K116" s="51"/>
      <c r="L116" s="39"/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52"/>
      <c r="B118" s="53"/>
      <c r="C118" s="41"/>
      <c r="D118" s="54" t="s">
        <v>33</v>
      </c>
      <c r="E118" s="44"/>
      <c r="F118" s="42">
        <f>SUM(F109:F117)</f>
        <v>795</v>
      </c>
      <c r="G118" s="42">
        <f t="shared" ref="G118:J118" si="56">SUM(G109:G117)</f>
        <v>33.89</v>
      </c>
      <c r="H118" s="42">
        <f t="shared" si="56"/>
        <v>22.51</v>
      </c>
      <c r="I118" s="42">
        <f t="shared" si="56"/>
        <v>125.87</v>
      </c>
      <c r="J118" s="42">
        <f t="shared" si="56"/>
        <v>926</v>
      </c>
      <c r="K118" s="55"/>
      <c r="L118" s="42">
        <f t="shared" ref="L118" si="57">SUM(L109:L117)</f>
        <v>91.44</v>
      </c>
    </row>
    <row r="119" spans="1:12" s="36" customFormat="1" ht="13.8" thickBot="1">
      <c r="A119" s="57">
        <f>A101</f>
        <v>2</v>
      </c>
      <c r="B119" s="58">
        <f>B101</f>
        <v>1</v>
      </c>
      <c r="C119" s="66" t="s">
        <v>4</v>
      </c>
      <c r="D119" s="67"/>
      <c r="E119" s="45"/>
      <c r="F119" s="45">
        <f>F108+F118</f>
        <v>1395</v>
      </c>
      <c r="G119" s="45">
        <f t="shared" ref="G119" si="58">G108+G118</f>
        <v>45.370000000000005</v>
      </c>
      <c r="H119" s="45">
        <f t="shared" ref="H119" si="59">H108+H118</f>
        <v>39.25</v>
      </c>
      <c r="I119" s="45">
        <f t="shared" ref="I119" si="60">I108+I118</f>
        <v>198.66000000000003</v>
      </c>
      <c r="J119" s="45">
        <f t="shared" ref="J119:L119" si="61">J108+J118</f>
        <v>1534.38</v>
      </c>
      <c r="K119" s="45"/>
      <c r="L119" s="45">
        <f t="shared" si="61"/>
        <v>149.55000000000001</v>
      </c>
    </row>
    <row r="120" spans="1:12" s="36" customFormat="1">
      <c r="A120" s="37">
        <v>2</v>
      </c>
      <c r="B120" s="50">
        <v>2</v>
      </c>
      <c r="C120" s="33" t="s">
        <v>20</v>
      </c>
      <c r="D120" s="34" t="s">
        <v>21</v>
      </c>
      <c r="E120" s="35" t="s">
        <v>50</v>
      </c>
      <c r="F120" s="35">
        <v>160</v>
      </c>
      <c r="G120" s="35">
        <v>22.95</v>
      </c>
      <c r="H120" s="35">
        <v>18.989999999999998</v>
      </c>
      <c r="I120" s="35">
        <v>34.799999999999997</v>
      </c>
      <c r="J120" s="35">
        <v>348</v>
      </c>
      <c r="K120" s="48">
        <v>231</v>
      </c>
      <c r="L120" s="35">
        <v>70.39</v>
      </c>
    </row>
    <row r="121" spans="1:12" s="36" customFormat="1">
      <c r="A121" s="37"/>
      <c r="B121" s="50"/>
      <c r="C121" s="37"/>
      <c r="D121" s="38" t="s">
        <v>51</v>
      </c>
      <c r="E121" s="39"/>
      <c r="F121" s="39"/>
      <c r="G121" s="39"/>
      <c r="H121" s="39"/>
      <c r="I121" s="39"/>
      <c r="J121" s="39"/>
      <c r="K121" s="51"/>
      <c r="L121" s="39"/>
    </row>
    <row r="122" spans="1:12" s="36" customFormat="1">
      <c r="A122" s="37"/>
      <c r="B122" s="50"/>
      <c r="C122" s="37"/>
      <c r="D122" s="40" t="s">
        <v>22</v>
      </c>
      <c r="E122" s="39" t="s">
        <v>42</v>
      </c>
      <c r="F122" s="39">
        <v>217</v>
      </c>
      <c r="G122" s="39">
        <v>0.3</v>
      </c>
      <c r="H122" s="39">
        <v>0.1</v>
      </c>
      <c r="I122" s="39">
        <v>9.5</v>
      </c>
      <c r="J122" s="39">
        <v>40</v>
      </c>
      <c r="K122" s="51">
        <v>459</v>
      </c>
      <c r="L122" s="39">
        <v>3.25</v>
      </c>
    </row>
    <row r="123" spans="1:12" s="36" customFormat="1">
      <c r="A123" s="37"/>
      <c r="B123" s="50"/>
      <c r="C123" s="37"/>
      <c r="D123" s="40" t="s">
        <v>23</v>
      </c>
      <c r="E123" s="39" t="s">
        <v>43</v>
      </c>
      <c r="F123" s="39">
        <v>40</v>
      </c>
      <c r="G123" s="39">
        <v>2.64</v>
      </c>
      <c r="H123" s="39">
        <v>0.48</v>
      </c>
      <c r="I123" s="39">
        <v>13.36</v>
      </c>
      <c r="J123" s="39">
        <v>69.599999999999994</v>
      </c>
      <c r="K123" s="51"/>
      <c r="L123" s="39">
        <v>2.56</v>
      </c>
    </row>
    <row r="124" spans="1:12" s="36" customFormat="1">
      <c r="A124" s="37"/>
      <c r="B124" s="50"/>
      <c r="C124" s="37"/>
      <c r="D124" s="40" t="s">
        <v>24</v>
      </c>
      <c r="E124" s="39" t="s">
        <v>44</v>
      </c>
      <c r="F124" s="39">
        <v>150</v>
      </c>
      <c r="G124" s="59">
        <v>2.25</v>
      </c>
      <c r="H124" s="59">
        <v>0.75</v>
      </c>
      <c r="I124" s="59">
        <v>31.5</v>
      </c>
      <c r="J124" s="59">
        <v>141.75</v>
      </c>
      <c r="K124" s="51"/>
      <c r="L124" s="39">
        <v>21.24</v>
      </c>
    </row>
    <row r="125" spans="1:12" s="36" customFormat="1">
      <c r="A125" s="37"/>
      <c r="B125" s="50"/>
      <c r="C125" s="37"/>
      <c r="D125" s="38"/>
      <c r="E125" s="39"/>
      <c r="F125" s="39"/>
      <c r="G125" s="39"/>
      <c r="H125" s="39"/>
      <c r="I125" s="39"/>
      <c r="J125" s="39"/>
      <c r="K125" s="51"/>
      <c r="L125" s="39"/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41"/>
      <c r="B127" s="53"/>
      <c r="C127" s="41"/>
      <c r="D127" s="54" t="s">
        <v>33</v>
      </c>
      <c r="E127" s="42"/>
      <c r="F127" s="42">
        <f>SUM(F120:F126)</f>
        <v>567</v>
      </c>
      <c r="G127" s="42">
        <f t="shared" ref="G127:J127" si="62">SUM(G120:G126)</f>
        <v>28.14</v>
      </c>
      <c r="H127" s="42">
        <f t="shared" si="62"/>
        <v>20.32</v>
      </c>
      <c r="I127" s="42">
        <f t="shared" si="62"/>
        <v>89.16</v>
      </c>
      <c r="J127" s="42">
        <f t="shared" si="62"/>
        <v>599.35</v>
      </c>
      <c r="K127" s="55"/>
      <c r="L127" s="42">
        <f t="shared" ref="L127" si="63">SUM(L120:L126)</f>
        <v>97.44</v>
      </c>
    </row>
    <row r="128" spans="1:12" s="36" customFormat="1">
      <c r="A128" s="43">
        <f>A120</f>
        <v>2</v>
      </c>
      <c r="B128" s="43">
        <f>B120</f>
        <v>2</v>
      </c>
      <c r="C128" s="43" t="s">
        <v>25</v>
      </c>
      <c r="D128" s="40" t="s">
        <v>26</v>
      </c>
      <c r="E128" s="39"/>
      <c r="F128" s="39"/>
      <c r="G128" s="39"/>
      <c r="H128" s="39"/>
      <c r="I128" s="39"/>
      <c r="J128" s="39"/>
      <c r="K128" s="51"/>
      <c r="L128" s="39"/>
    </row>
    <row r="129" spans="1:12" s="36" customFormat="1">
      <c r="A129" s="37"/>
      <c r="B129" s="50"/>
      <c r="C129" s="37"/>
      <c r="D129" s="40" t="s">
        <v>27</v>
      </c>
      <c r="E129" s="39" t="s">
        <v>56</v>
      </c>
      <c r="F129" s="39">
        <v>255</v>
      </c>
      <c r="G129" s="39">
        <v>1.82</v>
      </c>
      <c r="H129" s="39">
        <v>4.91</v>
      </c>
      <c r="I129" s="39">
        <v>12.74</v>
      </c>
      <c r="J129" s="39">
        <v>102.5</v>
      </c>
      <c r="K129" s="51">
        <v>82</v>
      </c>
      <c r="L129" s="39">
        <v>10.9</v>
      </c>
    </row>
    <row r="130" spans="1:12" s="36" customFormat="1">
      <c r="A130" s="37"/>
      <c r="B130" s="50"/>
      <c r="C130" s="37"/>
      <c r="D130" s="40" t="s">
        <v>28</v>
      </c>
      <c r="E130" s="39" t="s">
        <v>48</v>
      </c>
      <c r="F130" s="39">
        <v>300</v>
      </c>
      <c r="G130" s="39">
        <v>27.38</v>
      </c>
      <c r="H130" s="39">
        <v>30.44</v>
      </c>
      <c r="I130" s="39">
        <v>57.31</v>
      </c>
      <c r="J130" s="39">
        <v>573.75</v>
      </c>
      <c r="K130" s="51">
        <v>291</v>
      </c>
      <c r="L130" s="39">
        <v>53.85</v>
      </c>
    </row>
    <row r="131" spans="1:12" s="36" customFormat="1">
      <c r="A131" s="37"/>
      <c r="B131" s="50"/>
      <c r="C131" s="37"/>
      <c r="D131" s="40" t="s">
        <v>29</v>
      </c>
      <c r="E131" s="39"/>
      <c r="F131" s="39"/>
      <c r="G131" s="39"/>
      <c r="H131" s="39"/>
      <c r="I131" s="39"/>
      <c r="J131" s="39"/>
      <c r="K131" s="51"/>
      <c r="L131" s="39"/>
    </row>
    <row r="132" spans="1:12" s="36" customFormat="1">
      <c r="A132" s="37"/>
      <c r="B132" s="50"/>
      <c r="C132" s="37"/>
      <c r="D132" s="40" t="s">
        <v>30</v>
      </c>
      <c r="E132" s="39" t="s">
        <v>60</v>
      </c>
      <c r="F132" s="39">
        <v>200</v>
      </c>
      <c r="G132" s="39">
        <v>0.16</v>
      </c>
      <c r="H132" s="39">
        <v>0</v>
      </c>
      <c r="I132" s="39">
        <v>29</v>
      </c>
      <c r="J132" s="39">
        <v>146.6</v>
      </c>
      <c r="K132" s="51">
        <v>342</v>
      </c>
      <c r="L132" s="39">
        <v>7.36</v>
      </c>
    </row>
    <row r="133" spans="1:12" s="36" customFormat="1">
      <c r="A133" s="37"/>
      <c r="B133" s="50"/>
      <c r="C133" s="37"/>
      <c r="D133" s="40" t="s">
        <v>31</v>
      </c>
      <c r="E133" s="39" t="s">
        <v>38</v>
      </c>
      <c r="F133" s="39">
        <v>30</v>
      </c>
      <c r="G133" s="39">
        <v>2.37</v>
      </c>
      <c r="H133" s="39">
        <v>0.3</v>
      </c>
      <c r="I133" s="39">
        <v>14.49</v>
      </c>
      <c r="J133" s="39">
        <v>70.5</v>
      </c>
      <c r="K133" s="51"/>
      <c r="L133" s="39">
        <v>2</v>
      </c>
    </row>
    <row r="134" spans="1:12" s="36" customFormat="1">
      <c r="A134" s="37"/>
      <c r="B134" s="50"/>
      <c r="C134" s="37"/>
      <c r="D134" s="40" t="s">
        <v>32</v>
      </c>
      <c r="E134" s="39" t="s">
        <v>43</v>
      </c>
      <c r="F134" s="39">
        <v>30</v>
      </c>
      <c r="G134" s="39">
        <v>1.98</v>
      </c>
      <c r="H134" s="39">
        <v>0.36</v>
      </c>
      <c r="I134" s="39">
        <v>10.02</v>
      </c>
      <c r="J134" s="39">
        <v>52.2</v>
      </c>
      <c r="K134" s="51"/>
      <c r="L134" s="39">
        <v>1.92</v>
      </c>
    </row>
    <row r="135" spans="1:12" s="36" customFormat="1">
      <c r="A135" s="37"/>
      <c r="B135" s="50"/>
      <c r="C135" s="37"/>
      <c r="D135" s="38"/>
      <c r="E135" s="39"/>
      <c r="F135" s="39"/>
      <c r="G135" s="39"/>
      <c r="H135" s="39"/>
      <c r="I135" s="39"/>
      <c r="J135" s="39"/>
      <c r="K135" s="51"/>
      <c r="L135" s="39"/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41"/>
      <c r="B137" s="53"/>
      <c r="C137" s="41"/>
      <c r="D137" s="54" t="s">
        <v>33</v>
      </c>
      <c r="E137" s="44"/>
      <c r="F137" s="42">
        <f>SUM(F128:F136)</f>
        <v>815</v>
      </c>
      <c r="G137" s="42">
        <f t="shared" ref="G137:J137" si="64">SUM(G128:G136)</f>
        <v>33.71</v>
      </c>
      <c r="H137" s="42">
        <f t="shared" si="64"/>
        <v>36.01</v>
      </c>
      <c r="I137" s="42">
        <f t="shared" si="64"/>
        <v>123.55999999999999</v>
      </c>
      <c r="J137" s="42">
        <f t="shared" si="64"/>
        <v>945.55000000000007</v>
      </c>
      <c r="K137" s="55"/>
      <c r="L137" s="42">
        <f t="shared" ref="L137" si="65">SUM(L128:L136)</f>
        <v>76.03</v>
      </c>
    </row>
    <row r="138" spans="1:12" s="36" customFormat="1" ht="13.8" thickBot="1">
      <c r="A138" s="60">
        <f>A120</f>
        <v>2</v>
      </c>
      <c r="B138" s="60">
        <f>B120</f>
        <v>2</v>
      </c>
      <c r="C138" s="66" t="s">
        <v>4</v>
      </c>
      <c r="D138" s="67"/>
      <c r="E138" s="45"/>
      <c r="F138" s="45">
        <f>F127+F137</f>
        <v>1382</v>
      </c>
      <c r="G138" s="45">
        <f t="shared" ref="G138" si="66">G127+G137</f>
        <v>61.85</v>
      </c>
      <c r="H138" s="45">
        <f t="shared" ref="H138" si="67">H127+H137</f>
        <v>56.33</v>
      </c>
      <c r="I138" s="45">
        <f t="shared" ref="I138" si="68">I127+I137</f>
        <v>212.71999999999997</v>
      </c>
      <c r="J138" s="45">
        <f t="shared" ref="J138:L138" si="69">J127+J137</f>
        <v>1544.9</v>
      </c>
      <c r="K138" s="45"/>
      <c r="L138" s="45">
        <f t="shared" si="69"/>
        <v>173.47</v>
      </c>
    </row>
    <row r="139" spans="1:12" s="36" customFormat="1">
      <c r="A139" s="46">
        <v>2</v>
      </c>
      <c r="B139" s="47">
        <v>3</v>
      </c>
      <c r="C139" s="33" t="s">
        <v>20</v>
      </c>
      <c r="D139" s="34" t="s">
        <v>21</v>
      </c>
      <c r="E139" s="35" t="s">
        <v>48</v>
      </c>
      <c r="F139" s="35">
        <v>300</v>
      </c>
      <c r="G139" s="35">
        <v>27.38</v>
      </c>
      <c r="H139" s="35">
        <v>30.44</v>
      </c>
      <c r="I139" s="35">
        <v>57.31</v>
      </c>
      <c r="J139" s="35">
        <v>573.75</v>
      </c>
      <c r="K139" s="48">
        <v>291</v>
      </c>
      <c r="L139" s="35">
        <v>53.85</v>
      </c>
    </row>
    <row r="140" spans="1:12" s="36" customFormat="1">
      <c r="A140" s="49"/>
      <c r="B140" s="50"/>
      <c r="C140" s="37"/>
      <c r="D140" s="40" t="s">
        <v>22</v>
      </c>
      <c r="E140" s="39" t="s">
        <v>37</v>
      </c>
      <c r="F140" s="39">
        <v>210</v>
      </c>
      <c r="G140" s="39">
        <v>0.2</v>
      </c>
      <c r="H140" s="39">
        <v>0.1</v>
      </c>
      <c r="I140" s="39">
        <v>9.3000000000000007</v>
      </c>
      <c r="J140" s="39">
        <v>38</v>
      </c>
      <c r="K140" s="51">
        <v>457</v>
      </c>
      <c r="L140" s="39">
        <v>1.85</v>
      </c>
    </row>
    <row r="141" spans="1:12" s="36" customFormat="1" ht="15.75" customHeight="1">
      <c r="A141" s="49"/>
      <c r="B141" s="50"/>
      <c r="C141" s="37"/>
      <c r="D141" s="40" t="s">
        <v>23</v>
      </c>
      <c r="E141" s="39" t="s">
        <v>38</v>
      </c>
      <c r="F141" s="39">
        <v>40</v>
      </c>
      <c r="G141" s="39">
        <v>3.16</v>
      </c>
      <c r="H141" s="39">
        <v>0.4</v>
      </c>
      <c r="I141" s="39">
        <v>19.32</v>
      </c>
      <c r="J141" s="39">
        <v>94</v>
      </c>
      <c r="K141" s="51"/>
      <c r="L141" s="39">
        <v>2.66</v>
      </c>
    </row>
    <row r="142" spans="1:12" s="36" customFormat="1">
      <c r="A142" s="49"/>
      <c r="B142" s="50"/>
      <c r="C142" s="37"/>
      <c r="D142" s="40" t="s">
        <v>24</v>
      </c>
      <c r="E142" s="39"/>
      <c r="F142" s="39"/>
      <c r="G142" s="39"/>
      <c r="H142" s="39"/>
      <c r="I142" s="39"/>
      <c r="J142" s="39"/>
      <c r="K142" s="51"/>
      <c r="L142" s="39"/>
    </row>
    <row r="143" spans="1:12" s="36" customFormat="1">
      <c r="A143" s="49"/>
      <c r="B143" s="50"/>
      <c r="C143" s="37"/>
      <c r="D143" s="38" t="s">
        <v>51</v>
      </c>
      <c r="E143" s="39" t="s">
        <v>77</v>
      </c>
      <c r="F143" s="39">
        <v>125</v>
      </c>
      <c r="G143" s="39">
        <v>3.9</v>
      </c>
      <c r="H143" s="39">
        <v>4.4000000000000004</v>
      </c>
      <c r="I143" s="39">
        <v>23</v>
      </c>
      <c r="J143" s="39">
        <v>145</v>
      </c>
      <c r="K143" s="51"/>
      <c r="L143" s="39">
        <v>33.1</v>
      </c>
    </row>
    <row r="144" spans="1:12" s="36" customFormat="1">
      <c r="A144" s="49"/>
      <c r="B144" s="50"/>
      <c r="C144" s="37"/>
      <c r="D144" s="38"/>
      <c r="E144" s="39"/>
      <c r="F144" s="39"/>
      <c r="G144" s="39"/>
      <c r="H144" s="39"/>
      <c r="I144" s="39"/>
      <c r="J144" s="39"/>
      <c r="K144" s="51"/>
      <c r="L144" s="39"/>
    </row>
    <row r="145" spans="1:12" s="36" customFormat="1">
      <c r="A145" s="52"/>
      <c r="B145" s="53"/>
      <c r="C145" s="41"/>
      <c r="D145" s="54" t="s">
        <v>33</v>
      </c>
      <c r="E145" s="42"/>
      <c r="F145" s="42">
        <f>SUM(F139:F144)</f>
        <v>675</v>
      </c>
      <c r="G145" s="42">
        <f>SUM(G139:G144)</f>
        <v>34.64</v>
      </c>
      <c r="H145" s="42">
        <f>SUM(H139:H144)</f>
        <v>35.340000000000003</v>
      </c>
      <c r="I145" s="42">
        <f>SUM(I139:I144)</f>
        <v>108.93</v>
      </c>
      <c r="J145" s="42">
        <f>SUM(J139:J144)</f>
        <v>850.75</v>
      </c>
      <c r="K145" s="55"/>
      <c r="L145" s="42">
        <f>SUM(L139:L144)</f>
        <v>91.460000000000008</v>
      </c>
    </row>
    <row r="146" spans="1:12" s="36" customFormat="1">
      <c r="A146" s="56">
        <f>A139</f>
        <v>2</v>
      </c>
      <c r="B146" s="43">
        <f>B139</f>
        <v>3</v>
      </c>
      <c r="C146" s="43" t="s">
        <v>25</v>
      </c>
      <c r="D146" s="40" t="s">
        <v>26</v>
      </c>
      <c r="E146" s="39"/>
      <c r="F146" s="39"/>
      <c r="G146" s="39"/>
      <c r="H146" s="39"/>
      <c r="I146" s="39"/>
      <c r="J146" s="39"/>
      <c r="K146" s="51"/>
      <c r="L146" s="39"/>
    </row>
    <row r="147" spans="1:12" s="36" customFormat="1">
      <c r="A147" s="49"/>
      <c r="B147" s="50"/>
      <c r="C147" s="37"/>
      <c r="D147" s="40" t="s">
        <v>27</v>
      </c>
      <c r="E147" s="39" t="s">
        <v>68</v>
      </c>
      <c r="F147" s="39">
        <v>250</v>
      </c>
      <c r="G147" s="39">
        <v>2.06</v>
      </c>
      <c r="H147" s="39">
        <v>3.1</v>
      </c>
      <c r="I147" s="39">
        <v>12.58</v>
      </c>
      <c r="J147" s="39">
        <v>124.5</v>
      </c>
      <c r="K147" s="51">
        <v>108.10899999999999</v>
      </c>
      <c r="L147" s="39">
        <v>10.19</v>
      </c>
    </row>
    <row r="148" spans="1:12" s="36" customFormat="1">
      <c r="A148" s="49"/>
      <c r="B148" s="50"/>
      <c r="C148" s="37"/>
      <c r="D148" s="40" t="s">
        <v>28</v>
      </c>
      <c r="E148" s="39" t="s">
        <v>69</v>
      </c>
      <c r="F148" s="39">
        <v>100</v>
      </c>
      <c r="G148" s="39">
        <v>11.64</v>
      </c>
      <c r="H148" s="39">
        <v>12.9</v>
      </c>
      <c r="I148" s="39">
        <v>9.98</v>
      </c>
      <c r="J148" s="39">
        <v>263.5</v>
      </c>
      <c r="K148" s="51">
        <v>281</v>
      </c>
      <c r="L148" s="39">
        <v>54.93</v>
      </c>
    </row>
    <row r="149" spans="1:12" s="36" customFormat="1">
      <c r="A149" s="49"/>
      <c r="B149" s="50"/>
      <c r="C149" s="37"/>
      <c r="D149" s="40" t="s">
        <v>29</v>
      </c>
      <c r="E149" s="39" t="s">
        <v>53</v>
      </c>
      <c r="F149" s="39">
        <v>185</v>
      </c>
      <c r="G149" s="39">
        <v>5.7</v>
      </c>
      <c r="H149" s="39">
        <v>6.07</v>
      </c>
      <c r="I149" s="39">
        <v>32</v>
      </c>
      <c r="J149" s="39">
        <v>225.5</v>
      </c>
      <c r="K149" s="51">
        <v>203</v>
      </c>
      <c r="L149" s="39">
        <v>11.83</v>
      </c>
    </row>
    <row r="150" spans="1:12" s="36" customFormat="1">
      <c r="A150" s="49"/>
      <c r="B150" s="50"/>
      <c r="C150" s="37"/>
      <c r="D150" s="40" t="s">
        <v>30</v>
      </c>
      <c r="E150" s="39" t="s">
        <v>58</v>
      </c>
      <c r="F150" s="39">
        <v>200</v>
      </c>
      <c r="G150" s="39">
        <v>0.6</v>
      </c>
      <c r="H150" s="39">
        <v>0.1</v>
      </c>
      <c r="I150" s="39">
        <v>20.100000000000001</v>
      </c>
      <c r="J150" s="39">
        <v>84</v>
      </c>
      <c r="K150" s="51">
        <v>495</v>
      </c>
      <c r="L150" s="39">
        <v>4.8</v>
      </c>
    </row>
    <row r="151" spans="1:12" s="36" customFormat="1">
      <c r="A151" s="49"/>
      <c r="B151" s="50"/>
      <c r="C151" s="37"/>
      <c r="D151" s="40" t="s">
        <v>31</v>
      </c>
      <c r="E151" s="39" t="s">
        <v>38</v>
      </c>
      <c r="F151" s="39">
        <v>30</v>
      </c>
      <c r="G151" s="39">
        <v>2.37</v>
      </c>
      <c r="H151" s="39">
        <v>0.3</v>
      </c>
      <c r="I151" s="39">
        <v>14.49</v>
      </c>
      <c r="J151" s="39">
        <v>70.5</v>
      </c>
      <c r="K151" s="51"/>
      <c r="L151" s="39">
        <v>2</v>
      </c>
    </row>
    <row r="152" spans="1:12" s="36" customFormat="1">
      <c r="A152" s="49"/>
      <c r="B152" s="50"/>
      <c r="C152" s="37"/>
      <c r="D152" s="40" t="s">
        <v>32</v>
      </c>
      <c r="E152" s="39" t="s">
        <v>43</v>
      </c>
      <c r="F152" s="39">
        <v>30</v>
      </c>
      <c r="G152" s="39">
        <v>1.98</v>
      </c>
      <c r="H152" s="39">
        <v>0.36</v>
      </c>
      <c r="I152" s="39">
        <v>10.02</v>
      </c>
      <c r="J152" s="39">
        <v>52.2</v>
      </c>
      <c r="K152" s="51"/>
      <c r="L152" s="39">
        <v>1.92</v>
      </c>
    </row>
    <row r="153" spans="1:12" s="36" customFormat="1">
      <c r="A153" s="49"/>
      <c r="B153" s="50"/>
      <c r="C153" s="37"/>
      <c r="D153" s="38"/>
      <c r="E153" s="39"/>
      <c r="F153" s="39"/>
      <c r="G153" s="39"/>
      <c r="H153" s="39"/>
      <c r="I153" s="39"/>
      <c r="J153" s="39"/>
      <c r="K153" s="51"/>
      <c r="L153" s="39"/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52"/>
      <c r="B155" s="53"/>
      <c r="C155" s="41"/>
      <c r="D155" s="54" t="s">
        <v>33</v>
      </c>
      <c r="E155" s="44"/>
      <c r="F155" s="42">
        <f>SUM(F146:F154)</f>
        <v>795</v>
      </c>
      <c r="G155" s="42">
        <f t="shared" ref="G155:J155" si="70">SUM(G146:G154)</f>
        <v>24.350000000000005</v>
      </c>
      <c r="H155" s="42">
        <f t="shared" si="70"/>
        <v>22.830000000000002</v>
      </c>
      <c r="I155" s="42">
        <f t="shared" si="70"/>
        <v>99.169999999999987</v>
      </c>
      <c r="J155" s="42">
        <f t="shared" si="70"/>
        <v>820.2</v>
      </c>
      <c r="K155" s="55"/>
      <c r="L155" s="42">
        <f t="shared" ref="L155" si="71">SUM(L146:L154)</f>
        <v>85.67</v>
      </c>
    </row>
    <row r="156" spans="1:12" s="36" customFormat="1" ht="13.8" thickBot="1">
      <c r="A156" s="57">
        <f>A139</f>
        <v>2</v>
      </c>
      <c r="B156" s="58">
        <f>B139</f>
        <v>3</v>
      </c>
      <c r="C156" s="66" t="s">
        <v>4</v>
      </c>
      <c r="D156" s="67"/>
      <c r="E156" s="45"/>
      <c r="F156" s="45">
        <f>F145+F155</f>
        <v>1470</v>
      </c>
      <c r="G156" s="45">
        <f t="shared" ref="G156" si="72">G145+G155</f>
        <v>58.990000000000009</v>
      </c>
      <c r="H156" s="45">
        <f t="shared" ref="H156" si="73">H145+H155</f>
        <v>58.17</v>
      </c>
      <c r="I156" s="45">
        <f t="shared" ref="I156" si="74">I145+I155</f>
        <v>208.1</v>
      </c>
      <c r="J156" s="45">
        <f t="shared" ref="J156:L156" si="75">J145+J155</f>
        <v>1670.95</v>
      </c>
      <c r="K156" s="45"/>
      <c r="L156" s="45">
        <f t="shared" si="75"/>
        <v>177.13</v>
      </c>
    </row>
    <row r="157" spans="1:12" s="36" customFormat="1">
      <c r="A157" s="46">
        <v>2</v>
      </c>
      <c r="B157" s="47">
        <v>4</v>
      </c>
      <c r="C157" s="33" t="s">
        <v>20</v>
      </c>
      <c r="D157" s="34" t="s">
        <v>21</v>
      </c>
      <c r="E157" s="35" t="s">
        <v>52</v>
      </c>
      <c r="F157" s="35">
        <v>100</v>
      </c>
      <c r="G157" s="35">
        <v>15.55</v>
      </c>
      <c r="H157" s="35">
        <v>11.55</v>
      </c>
      <c r="I157" s="35">
        <v>15.7</v>
      </c>
      <c r="J157" s="35">
        <v>238.75</v>
      </c>
      <c r="K157" s="48">
        <v>282</v>
      </c>
      <c r="L157" s="35">
        <v>62.35</v>
      </c>
    </row>
    <row r="158" spans="1:12" s="36" customFormat="1">
      <c r="A158" s="49"/>
      <c r="B158" s="50"/>
      <c r="C158" s="37"/>
      <c r="D158" s="40" t="s">
        <v>29</v>
      </c>
      <c r="E158" s="39" t="s">
        <v>53</v>
      </c>
      <c r="F158" s="39">
        <v>185</v>
      </c>
      <c r="G158" s="39">
        <v>5.7</v>
      </c>
      <c r="H158" s="39">
        <v>6.07</v>
      </c>
      <c r="I158" s="39">
        <v>32</v>
      </c>
      <c r="J158" s="39">
        <v>225.5</v>
      </c>
      <c r="K158" s="51">
        <v>203</v>
      </c>
      <c r="L158" s="39">
        <v>11.83</v>
      </c>
    </row>
    <row r="159" spans="1:12" s="36" customFormat="1">
      <c r="A159" s="49"/>
      <c r="B159" s="50"/>
      <c r="C159" s="37"/>
      <c r="D159" s="40" t="s">
        <v>22</v>
      </c>
      <c r="E159" s="39" t="s">
        <v>42</v>
      </c>
      <c r="F159" s="39">
        <v>217</v>
      </c>
      <c r="G159" s="39">
        <v>0.3</v>
      </c>
      <c r="H159" s="39">
        <v>0.1</v>
      </c>
      <c r="I159" s="39">
        <v>9.5</v>
      </c>
      <c r="J159" s="39">
        <v>40</v>
      </c>
      <c r="K159" s="51">
        <v>459</v>
      </c>
      <c r="L159" s="39">
        <v>3.25</v>
      </c>
    </row>
    <row r="160" spans="1:12" s="36" customFormat="1">
      <c r="A160" s="49"/>
      <c r="B160" s="50"/>
      <c r="C160" s="37"/>
      <c r="D160" s="40" t="s">
        <v>23</v>
      </c>
      <c r="E160" s="39" t="s">
        <v>43</v>
      </c>
      <c r="F160" s="39">
        <v>40</v>
      </c>
      <c r="G160" s="39">
        <v>2.64</v>
      </c>
      <c r="H160" s="39">
        <v>0.48</v>
      </c>
      <c r="I160" s="39">
        <v>13.36</v>
      </c>
      <c r="J160" s="39">
        <v>69.599999999999994</v>
      </c>
      <c r="K160" s="51"/>
      <c r="L160" s="39">
        <v>2.56</v>
      </c>
    </row>
    <row r="161" spans="1:12" s="36" customFormat="1">
      <c r="A161" s="49"/>
      <c r="B161" s="50"/>
      <c r="C161" s="37"/>
      <c r="D161" s="40" t="s">
        <v>24</v>
      </c>
      <c r="E161" s="39" t="s">
        <v>80</v>
      </c>
      <c r="F161" s="39">
        <v>120</v>
      </c>
      <c r="G161" s="59">
        <v>0.96</v>
      </c>
      <c r="H161" s="59">
        <v>0.24</v>
      </c>
      <c r="I161" s="59">
        <v>9</v>
      </c>
      <c r="J161" s="59">
        <v>42</v>
      </c>
      <c r="K161" s="51"/>
      <c r="L161" s="39">
        <v>17.28</v>
      </c>
    </row>
    <row r="162" spans="1:12" s="36" customFormat="1">
      <c r="A162" s="49"/>
      <c r="B162" s="50"/>
      <c r="C162" s="37"/>
      <c r="D162" s="38"/>
      <c r="E162" s="39"/>
      <c r="F162" s="39"/>
      <c r="G162" s="39"/>
      <c r="H162" s="39"/>
      <c r="I162" s="39"/>
      <c r="J162" s="39"/>
      <c r="K162" s="51"/>
      <c r="L162" s="39"/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52"/>
      <c r="B164" s="53"/>
      <c r="C164" s="41"/>
      <c r="D164" s="54" t="s">
        <v>33</v>
      </c>
      <c r="E164" s="42"/>
      <c r="F164" s="42">
        <f>SUM(F157:F163)</f>
        <v>662</v>
      </c>
      <c r="G164" s="42">
        <f t="shared" ref="G164:J164" si="76">SUM(G157:G163)</f>
        <v>25.150000000000002</v>
      </c>
      <c r="H164" s="42">
        <f t="shared" si="76"/>
        <v>18.440000000000001</v>
      </c>
      <c r="I164" s="42">
        <f t="shared" si="76"/>
        <v>79.56</v>
      </c>
      <c r="J164" s="42">
        <f t="shared" si="76"/>
        <v>615.85</v>
      </c>
      <c r="K164" s="55"/>
      <c r="L164" s="42">
        <f t="shared" ref="L164" si="77">SUM(L157:L163)</f>
        <v>97.27000000000001</v>
      </c>
    </row>
    <row r="165" spans="1:12" s="36" customFormat="1">
      <c r="A165" s="56">
        <f>A157</f>
        <v>2</v>
      </c>
      <c r="B165" s="43">
        <f>B157</f>
        <v>4</v>
      </c>
      <c r="C165" s="43" t="s">
        <v>25</v>
      </c>
      <c r="D165" s="40" t="s">
        <v>26</v>
      </c>
      <c r="E165" s="39"/>
      <c r="F165" s="39"/>
      <c r="G165" s="39"/>
      <c r="H165" s="39"/>
      <c r="I165" s="39"/>
      <c r="J165" s="39"/>
      <c r="K165" s="51"/>
      <c r="L165" s="39"/>
    </row>
    <row r="166" spans="1:12" s="36" customFormat="1">
      <c r="A166" s="49"/>
      <c r="B166" s="50"/>
      <c r="C166" s="37"/>
      <c r="D166" s="40" t="s">
        <v>27</v>
      </c>
      <c r="E166" s="39" t="s">
        <v>62</v>
      </c>
      <c r="F166" s="39">
        <v>250</v>
      </c>
      <c r="G166" s="39">
        <v>5.49</v>
      </c>
      <c r="H166" s="39">
        <v>5.27</v>
      </c>
      <c r="I166" s="39">
        <v>16.32</v>
      </c>
      <c r="J166" s="39">
        <v>189.7</v>
      </c>
      <c r="K166" s="51">
        <v>102</v>
      </c>
      <c r="L166" s="39">
        <v>9.5500000000000007</v>
      </c>
    </row>
    <row r="167" spans="1:12" s="36" customFormat="1">
      <c r="A167" s="49"/>
      <c r="B167" s="50"/>
      <c r="C167" s="37"/>
      <c r="D167" s="40" t="s">
        <v>28</v>
      </c>
      <c r="E167" s="39" t="s">
        <v>70</v>
      </c>
      <c r="F167" s="39">
        <v>100</v>
      </c>
      <c r="G167" s="39">
        <v>16.64</v>
      </c>
      <c r="H167" s="39">
        <v>15.34</v>
      </c>
      <c r="I167" s="39">
        <v>30.29</v>
      </c>
      <c r="J167" s="39">
        <v>308.5</v>
      </c>
      <c r="K167" s="51">
        <v>294</v>
      </c>
      <c r="L167" s="39">
        <v>33.86</v>
      </c>
    </row>
    <row r="168" spans="1:12" s="36" customFormat="1">
      <c r="A168" s="49"/>
      <c r="B168" s="50"/>
      <c r="C168" s="37"/>
      <c r="D168" s="40" t="s">
        <v>29</v>
      </c>
      <c r="E168" s="39" t="s">
        <v>71</v>
      </c>
      <c r="F168" s="39">
        <v>180</v>
      </c>
      <c r="G168" s="39">
        <v>3.76</v>
      </c>
      <c r="H168" s="39">
        <v>6.67</v>
      </c>
      <c r="I168" s="39">
        <v>17.3</v>
      </c>
      <c r="J168" s="39">
        <v>244</v>
      </c>
      <c r="K168" s="51">
        <v>321</v>
      </c>
      <c r="L168" s="39">
        <v>17.649999999999999</v>
      </c>
    </row>
    <row r="169" spans="1:12" s="36" customFormat="1">
      <c r="A169" s="49"/>
      <c r="B169" s="50"/>
      <c r="C169" s="37"/>
      <c r="D169" s="40" t="s">
        <v>30</v>
      </c>
      <c r="E169" s="39" t="s">
        <v>75</v>
      </c>
      <c r="F169" s="39">
        <v>200</v>
      </c>
      <c r="G169" s="39">
        <v>0.68</v>
      </c>
      <c r="H169" s="39">
        <v>0.28000000000000003</v>
      </c>
      <c r="I169" s="39">
        <v>20.75</v>
      </c>
      <c r="J169" s="39">
        <v>143.80000000000001</v>
      </c>
      <c r="K169" s="51">
        <v>388</v>
      </c>
      <c r="L169" s="39">
        <v>5.58</v>
      </c>
    </row>
    <row r="170" spans="1:12" s="36" customFormat="1">
      <c r="A170" s="49"/>
      <c r="B170" s="50"/>
      <c r="C170" s="37"/>
      <c r="D170" s="40" t="s">
        <v>31</v>
      </c>
      <c r="E170" s="39" t="s">
        <v>38</v>
      </c>
      <c r="F170" s="39">
        <v>30</v>
      </c>
      <c r="G170" s="39">
        <v>3.16</v>
      </c>
      <c r="H170" s="39">
        <v>0.4</v>
      </c>
      <c r="I170" s="39">
        <v>19.32</v>
      </c>
      <c r="J170" s="39">
        <v>94</v>
      </c>
      <c r="K170" s="51"/>
      <c r="L170" s="39">
        <v>2</v>
      </c>
    </row>
    <row r="171" spans="1:12" s="36" customFormat="1">
      <c r="A171" s="49"/>
      <c r="B171" s="50"/>
      <c r="C171" s="37"/>
      <c r="D171" s="40" t="s">
        <v>32</v>
      </c>
      <c r="E171" s="39" t="s">
        <v>43</v>
      </c>
      <c r="F171" s="39">
        <v>25</v>
      </c>
      <c r="G171" s="59">
        <v>1.65</v>
      </c>
      <c r="H171" s="59">
        <v>0.3</v>
      </c>
      <c r="I171" s="59">
        <v>8.35</v>
      </c>
      <c r="J171" s="59">
        <v>43.5</v>
      </c>
      <c r="K171" s="51"/>
      <c r="L171" s="39">
        <v>1.6</v>
      </c>
    </row>
    <row r="172" spans="1:12" s="36" customFormat="1">
      <c r="A172" s="49"/>
      <c r="B172" s="50"/>
      <c r="C172" s="37"/>
      <c r="D172" s="38"/>
      <c r="E172" s="39"/>
      <c r="F172" s="39"/>
      <c r="G172" s="39"/>
      <c r="H172" s="39"/>
      <c r="I172" s="39"/>
      <c r="J172" s="39"/>
      <c r="K172" s="51"/>
      <c r="L172" s="39"/>
    </row>
    <row r="173" spans="1:12" s="36" customFormat="1">
      <c r="A173" s="52"/>
      <c r="B173" s="53"/>
      <c r="C173" s="41"/>
      <c r="D173" s="54" t="s">
        <v>33</v>
      </c>
      <c r="E173" s="44"/>
      <c r="F173" s="42">
        <f>SUM(F165:F172)</f>
        <v>785</v>
      </c>
      <c r="G173" s="42">
        <f>SUM(G165:G172)</f>
        <v>31.38</v>
      </c>
      <c r="H173" s="42">
        <f>SUM(H165:H172)</f>
        <v>28.26</v>
      </c>
      <c r="I173" s="42">
        <f>SUM(I165:I172)</f>
        <v>112.32999999999998</v>
      </c>
      <c r="J173" s="42">
        <f>SUM(J165:J172)</f>
        <v>1023.5</v>
      </c>
      <c r="K173" s="55"/>
      <c r="L173" s="42">
        <f>SUM(L165:L172)</f>
        <v>70.239999999999995</v>
      </c>
    </row>
    <row r="174" spans="1:12" s="36" customFormat="1" ht="13.8" thickBot="1">
      <c r="A174" s="57">
        <f>A157</f>
        <v>2</v>
      </c>
      <c r="B174" s="58">
        <f>B157</f>
        <v>4</v>
      </c>
      <c r="C174" s="66" t="s">
        <v>4</v>
      </c>
      <c r="D174" s="67"/>
      <c r="E174" s="45"/>
      <c r="F174" s="45">
        <f>F164+F173</f>
        <v>1447</v>
      </c>
      <c r="G174" s="45">
        <f>G164+G173</f>
        <v>56.53</v>
      </c>
      <c r="H174" s="45">
        <f>H164+H173</f>
        <v>46.7</v>
      </c>
      <c r="I174" s="45">
        <f>I164+I173</f>
        <v>191.89</v>
      </c>
      <c r="J174" s="45">
        <f>J164+J173</f>
        <v>1639.35</v>
      </c>
      <c r="K174" s="45"/>
      <c r="L174" s="45">
        <f>L164+L173</f>
        <v>167.51</v>
      </c>
    </row>
    <row r="175" spans="1:12" s="36" customFormat="1">
      <c r="A175" s="46">
        <v>2</v>
      </c>
      <c r="B175" s="47">
        <v>5</v>
      </c>
      <c r="C175" s="33" t="s">
        <v>20</v>
      </c>
      <c r="D175" s="34" t="s">
        <v>21</v>
      </c>
      <c r="E175" s="35" t="s">
        <v>54</v>
      </c>
      <c r="F175" s="35">
        <v>100</v>
      </c>
      <c r="G175" s="35">
        <v>16.64</v>
      </c>
      <c r="H175" s="35">
        <v>15.34</v>
      </c>
      <c r="I175" s="35">
        <v>30.29</v>
      </c>
      <c r="J175" s="35">
        <v>308.5</v>
      </c>
      <c r="K175" s="48">
        <v>294</v>
      </c>
      <c r="L175" s="35">
        <v>33.86</v>
      </c>
    </row>
    <row r="176" spans="1:12" s="36" customFormat="1">
      <c r="A176" s="49"/>
      <c r="B176" s="50"/>
      <c r="C176" s="37"/>
      <c r="D176" s="38" t="s">
        <v>21</v>
      </c>
      <c r="E176" s="39" t="s">
        <v>55</v>
      </c>
      <c r="F176" s="39">
        <v>185</v>
      </c>
      <c r="G176" s="39">
        <v>10.63</v>
      </c>
      <c r="H176" s="39">
        <v>7.18</v>
      </c>
      <c r="I176" s="39">
        <v>47.77</v>
      </c>
      <c r="J176" s="39">
        <v>316</v>
      </c>
      <c r="K176" s="51">
        <v>171</v>
      </c>
      <c r="L176" s="39">
        <v>10.92</v>
      </c>
    </row>
    <row r="177" spans="1:12" s="36" customFormat="1">
      <c r="A177" s="49"/>
      <c r="B177" s="50"/>
      <c r="C177" s="37"/>
      <c r="D177" s="40" t="s">
        <v>22</v>
      </c>
      <c r="E177" s="39" t="s">
        <v>37</v>
      </c>
      <c r="F177" s="39">
        <v>210</v>
      </c>
      <c r="G177" s="39">
        <v>0.2</v>
      </c>
      <c r="H177" s="39">
        <v>0.1</v>
      </c>
      <c r="I177" s="39">
        <v>9.3000000000000007</v>
      </c>
      <c r="J177" s="39">
        <v>38</v>
      </c>
      <c r="K177" s="51">
        <v>457</v>
      </c>
      <c r="L177" s="39">
        <v>1.85</v>
      </c>
    </row>
    <row r="178" spans="1:12" s="36" customFormat="1">
      <c r="A178" s="49"/>
      <c r="B178" s="50"/>
      <c r="C178" s="37"/>
      <c r="D178" s="40" t="s">
        <v>23</v>
      </c>
      <c r="E178" s="39" t="s">
        <v>38</v>
      </c>
      <c r="F178" s="39">
        <v>32</v>
      </c>
      <c r="G178" s="59">
        <v>2.5299999999999998</v>
      </c>
      <c r="H178" s="59">
        <v>0.32</v>
      </c>
      <c r="I178" s="59">
        <v>15.46</v>
      </c>
      <c r="J178" s="59">
        <v>75.22</v>
      </c>
      <c r="K178" s="51"/>
      <c r="L178" s="39">
        <v>2.13</v>
      </c>
    </row>
    <row r="179" spans="1:12" s="36" customFormat="1">
      <c r="A179" s="49"/>
      <c r="B179" s="50"/>
      <c r="C179" s="37"/>
      <c r="D179" s="40" t="s">
        <v>24</v>
      </c>
      <c r="E179" s="39"/>
      <c r="F179" s="39"/>
      <c r="G179" s="39"/>
      <c r="H179" s="39"/>
      <c r="I179" s="39"/>
      <c r="J179" s="39"/>
      <c r="K179" s="51"/>
      <c r="L179" s="39"/>
    </row>
    <row r="180" spans="1:12" s="36" customFormat="1">
      <c r="A180" s="49"/>
      <c r="B180" s="50"/>
      <c r="C180" s="37"/>
      <c r="D180" s="38" t="s">
        <v>78</v>
      </c>
      <c r="E180" s="39" t="s">
        <v>81</v>
      </c>
      <c r="F180" s="39">
        <v>50</v>
      </c>
      <c r="G180" s="61">
        <v>2.95</v>
      </c>
      <c r="H180" s="61">
        <v>2.35</v>
      </c>
      <c r="I180" s="61">
        <v>37.5</v>
      </c>
      <c r="J180" s="61">
        <v>183</v>
      </c>
      <c r="K180" s="51"/>
      <c r="L180" s="39">
        <v>10.210000000000001</v>
      </c>
    </row>
    <row r="181" spans="1:12" s="36" customFormat="1">
      <c r="A181" s="49"/>
      <c r="B181" s="50"/>
      <c r="C181" s="37"/>
      <c r="D181" s="38"/>
      <c r="E181" s="39"/>
      <c r="F181" s="39"/>
      <c r="G181" s="39"/>
      <c r="H181" s="39"/>
      <c r="I181" s="39"/>
      <c r="J181" s="39"/>
      <c r="K181" s="51"/>
      <c r="L181" s="39"/>
    </row>
    <row r="182" spans="1:12" s="36" customFormat="1" ht="15.75" customHeight="1">
      <c r="A182" s="52"/>
      <c r="B182" s="53"/>
      <c r="C182" s="41"/>
      <c r="D182" s="54" t="s">
        <v>33</v>
      </c>
      <c r="E182" s="42"/>
      <c r="F182" s="42">
        <f>SUM(F175:F181)</f>
        <v>577</v>
      </c>
      <c r="G182" s="42">
        <f t="shared" ref="G182:J182" si="78">SUM(G175:G181)</f>
        <v>32.950000000000003</v>
      </c>
      <c r="H182" s="42">
        <f t="shared" si="78"/>
        <v>25.290000000000003</v>
      </c>
      <c r="I182" s="42">
        <f t="shared" si="78"/>
        <v>140.32</v>
      </c>
      <c r="J182" s="42">
        <f t="shared" si="78"/>
        <v>920.72</v>
      </c>
      <c r="K182" s="55"/>
      <c r="L182" s="42">
        <f t="shared" ref="L182" si="79">SUM(L175:L181)</f>
        <v>58.970000000000006</v>
      </c>
    </row>
    <row r="183" spans="1:12" s="36" customFormat="1">
      <c r="A183" s="56">
        <f>A175</f>
        <v>2</v>
      </c>
      <c r="B183" s="43">
        <f>B175</f>
        <v>5</v>
      </c>
      <c r="C183" s="43" t="s">
        <v>25</v>
      </c>
      <c r="D183" s="40" t="s">
        <v>26</v>
      </c>
      <c r="E183" s="39"/>
      <c r="F183" s="39"/>
      <c r="G183" s="39"/>
      <c r="H183" s="39"/>
      <c r="I183" s="39"/>
      <c r="J183" s="39"/>
      <c r="K183" s="51"/>
      <c r="L183" s="39"/>
    </row>
    <row r="184" spans="1:12" s="36" customFormat="1">
      <c r="A184" s="49"/>
      <c r="B184" s="50"/>
      <c r="C184" s="37"/>
      <c r="D184" s="40" t="s">
        <v>27</v>
      </c>
      <c r="E184" s="39" t="s">
        <v>72</v>
      </c>
      <c r="F184" s="39">
        <v>255</v>
      </c>
      <c r="G184" s="39">
        <v>1.74</v>
      </c>
      <c r="H184" s="39">
        <v>4.8899999999999997</v>
      </c>
      <c r="I184" s="39">
        <v>9.1999999999999993</v>
      </c>
      <c r="J184" s="39">
        <v>144.75</v>
      </c>
      <c r="K184" s="51">
        <v>88</v>
      </c>
      <c r="L184" s="39">
        <v>9.6999999999999993</v>
      </c>
    </row>
    <row r="185" spans="1:12" s="36" customFormat="1">
      <c r="A185" s="49"/>
      <c r="B185" s="50"/>
      <c r="C185" s="37"/>
      <c r="D185" s="40" t="s">
        <v>28</v>
      </c>
      <c r="E185" s="39" t="s">
        <v>73</v>
      </c>
      <c r="F185" s="39">
        <v>150</v>
      </c>
      <c r="G185" s="39">
        <v>14.3</v>
      </c>
      <c r="H185" s="39">
        <v>7.8</v>
      </c>
      <c r="I185" s="39">
        <v>7.2</v>
      </c>
      <c r="J185" s="39">
        <v>204</v>
      </c>
      <c r="K185" s="51">
        <v>229</v>
      </c>
      <c r="L185" s="39">
        <v>61.07</v>
      </c>
    </row>
    <row r="186" spans="1:12" s="36" customFormat="1">
      <c r="A186" s="49"/>
      <c r="B186" s="50"/>
      <c r="C186" s="37"/>
      <c r="D186" s="40" t="s">
        <v>29</v>
      </c>
      <c r="E186" s="39" t="s">
        <v>64</v>
      </c>
      <c r="F186" s="39">
        <v>180</v>
      </c>
      <c r="G186" s="39">
        <v>3.64</v>
      </c>
      <c r="H186" s="39">
        <v>4.3</v>
      </c>
      <c r="I186" s="39">
        <v>26.67</v>
      </c>
      <c r="J186" s="39">
        <v>200</v>
      </c>
      <c r="K186" s="51">
        <v>305</v>
      </c>
      <c r="L186" s="39">
        <v>12.5</v>
      </c>
    </row>
    <row r="187" spans="1:12" s="36" customFormat="1">
      <c r="A187" s="49"/>
      <c r="B187" s="50"/>
      <c r="C187" s="37"/>
      <c r="D187" s="40" t="s">
        <v>30</v>
      </c>
      <c r="E187" s="39" t="s">
        <v>37</v>
      </c>
      <c r="F187" s="39">
        <v>210</v>
      </c>
      <c r="G187" s="39">
        <v>0.2</v>
      </c>
      <c r="H187" s="39">
        <v>0.1</v>
      </c>
      <c r="I187" s="39">
        <v>9.3000000000000007</v>
      </c>
      <c r="J187" s="39">
        <v>38</v>
      </c>
      <c r="K187" s="51">
        <v>457</v>
      </c>
      <c r="L187" s="39">
        <v>1.85</v>
      </c>
    </row>
    <row r="188" spans="1:12" s="36" customFormat="1">
      <c r="A188" s="49"/>
      <c r="B188" s="50"/>
      <c r="C188" s="37"/>
      <c r="D188" s="40" t="s">
        <v>31</v>
      </c>
      <c r="E188" s="39" t="s">
        <v>38</v>
      </c>
      <c r="F188" s="39">
        <v>30</v>
      </c>
      <c r="G188" s="39">
        <v>3.16</v>
      </c>
      <c r="H188" s="39">
        <v>0.4</v>
      </c>
      <c r="I188" s="39">
        <v>19.32</v>
      </c>
      <c r="J188" s="39">
        <v>94</v>
      </c>
      <c r="K188" s="51"/>
      <c r="L188" s="39">
        <v>2</v>
      </c>
    </row>
    <row r="189" spans="1:12" s="36" customFormat="1">
      <c r="A189" s="49"/>
      <c r="B189" s="50"/>
      <c r="C189" s="37"/>
      <c r="D189" s="40" t="s">
        <v>32</v>
      </c>
      <c r="E189" s="39" t="s">
        <v>43</v>
      </c>
      <c r="F189" s="39">
        <v>20</v>
      </c>
      <c r="G189" s="59">
        <v>2.37</v>
      </c>
      <c r="H189" s="59">
        <v>0.3</v>
      </c>
      <c r="I189" s="59">
        <v>14.49</v>
      </c>
      <c r="J189" s="59">
        <v>70.5</v>
      </c>
      <c r="K189" s="51"/>
      <c r="L189" s="39">
        <v>1.28</v>
      </c>
    </row>
    <row r="190" spans="1:12" ht="14.4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4.4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4.4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" thickBot="1">
      <c r="A193" s="19">
        <f>A175</f>
        <v>2</v>
      </c>
      <c r="B193" s="20">
        <f>B175</f>
        <v>5</v>
      </c>
      <c r="C193" s="69" t="s">
        <v>4</v>
      </c>
      <c r="D193" s="70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8" thickBot="1">
      <c r="A194" s="17"/>
      <c r="B194" s="18"/>
      <c r="C194" s="68" t="s">
        <v>5</v>
      </c>
      <c r="D194" s="68"/>
      <c r="E194" s="68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1576.319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2025-01-14T17:19:45Z</dcterms:modified>
</cp:coreProperties>
</file>